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0520" windowHeight="3915"/>
  </bookViews>
  <sheets>
    <sheet name="P09 HULLCCG FINAL CSV" sheetId="1" r:id="rId1"/>
  </sheets>
  <externalReferences>
    <externalReference r:id="rId2"/>
  </externalReferences>
  <definedNames>
    <definedName name="_xlnm._FilterDatabase" localSheetId="0" hidden="1">'P09 HULLCCG FINAL CSV'!$A$1:$I$136</definedName>
  </definedNames>
  <calcPr calcId="145621"/>
</workbook>
</file>

<file path=xl/calcChain.xml><?xml version="1.0" encoding="utf-8"?>
<calcChain xmlns="http://schemas.openxmlformats.org/spreadsheetml/2006/main">
  <c r="I3" i="1" l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2" i="1"/>
</calcChain>
</file>

<file path=xl/sharedStrings.xml><?xml version="1.0" encoding="utf-8"?>
<sst xmlns="http://schemas.openxmlformats.org/spreadsheetml/2006/main" count="474" uniqueCount="164">
  <si>
    <t>Department family</t>
  </si>
  <si>
    <t>Entity</t>
  </si>
  <si>
    <t>Date</t>
  </si>
  <si>
    <t>Expense Type</t>
  </si>
  <si>
    <t>Expense area</t>
  </si>
  <si>
    <t>Supplier</t>
  </si>
  <si>
    <t>Transaction number</t>
  </si>
  <si>
    <t>AP Amount (£)</t>
  </si>
  <si>
    <t>Description</t>
  </si>
  <si>
    <t>Department of Health</t>
  </si>
  <si>
    <t>03F</t>
  </si>
  <si>
    <t>ACUTE COMMISSIONING</t>
  </si>
  <si>
    <t>PRC DELEGATED CO-COMMISSIONING</t>
  </si>
  <si>
    <t>DR JR LORENZ &amp; PARTNERS</t>
  </si>
  <si>
    <t>DR MJ VARMA &amp; PARTNERS</t>
  </si>
  <si>
    <t>DR R RAUT &amp; PARTNER</t>
  </si>
  <si>
    <t>C&amp;M-APMS Contract Value</t>
  </si>
  <si>
    <t>EAST PARK PRACTICE</t>
  </si>
  <si>
    <t>KINGSTON MEDICAL GROUP</t>
  </si>
  <si>
    <t>KINGSWOOD SURGERY KINGSTON HULL</t>
  </si>
  <si>
    <t>SUTTON MANOR SURGERY</t>
  </si>
  <si>
    <t>C&amp;M-GMS Cost of Drugs -Prescribing</t>
  </si>
  <si>
    <t>LOCAL ENHANCED SERVICES</t>
  </si>
  <si>
    <t>AVENUES MEDICAL CENTRE</t>
  </si>
  <si>
    <t>DIADEM MEDICAL PRACTICE</t>
  </si>
  <si>
    <t>DR BLOW J D &amp; PARTNERS</t>
  </si>
  <si>
    <t>DR AWAN R K &amp; PARTNERS</t>
  </si>
  <si>
    <t>DR COOK B F</t>
  </si>
  <si>
    <t>DR FOULDS M &amp; PARTNER</t>
  </si>
  <si>
    <t>DR MILLER J &amp; PARTNERS</t>
  </si>
  <si>
    <t>DR MUSIL J &amp; PARTNER</t>
  </si>
  <si>
    <t>DR RAWCLIFFE V A &amp; PARTNERS</t>
  </si>
  <si>
    <t>DRS YU OGUNBA &amp; AHMED</t>
  </si>
  <si>
    <t>FAITH HOUSE SURGERY</t>
  </si>
  <si>
    <t>SPRINGS MEDICAL CENTRE CONSORTIUM</t>
  </si>
  <si>
    <t>Hcare Srv Rec Fdtn Trust-CQUIN</t>
  </si>
  <si>
    <t>MENTAL HEALTH CONTRACTS</t>
  </si>
  <si>
    <t>NCAS/OATS</t>
  </si>
  <si>
    <t>Hcare Srv Rec NHS Trust-Contract Baseline</t>
  </si>
  <si>
    <t>AMBULANCE SERVICES</t>
  </si>
  <si>
    <t>YORKSHIRE AMBULANCE SERVICE NHS TRUST</t>
  </si>
  <si>
    <t>Hcare Srv Rec NHS Trust</t>
  </si>
  <si>
    <t>HULL AND EAST YORKSHIRE HOSPITALS NHS TRUST</t>
  </si>
  <si>
    <t>NORTHPOINT</t>
  </si>
  <si>
    <t>ST ANDREWS SURGERY</t>
  </si>
  <si>
    <t>EAST HULL FAMILY PRACTICE</t>
  </si>
  <si>
    <t>DR NAYAR J K</t>
  </si>
  <si>
    <t>DR WEIR J A D &amp; PARTNERS</t>
  </si>
  <si>
    <t>WILBERFORCE SURGERY</t>
  </si>
  <si>
    <t>JAMES ALEXANDER FAMILY PRACTICE</t>
  </si>
  <si>
    <t>Clinical&amp;Medical-Independent Sector</t>
  </si>
  <si>
    <t>PATIENT TRANSPORT</t>
  </si>
  <si>
    <t>COMMUNITY SERVICES</t>
  </si>
  <si>
    <t>CITY HEALTH CARE PARTNERSHIP CIC</t>
  </si>
  <si>
    <t>CHC ADULT FULLY FUNDED</t>
  </si>
  <si>
    <t>Cont Care- Palliative Care</t>
  </si>
  <si>
    <t>HEALTHSHARE LTD</t>
  </si>
  <si>
    <t>WOLSELEY MEDICAL CENTRE</t>
  </si>
  <si>
    <t>BURNBRAE MEDICAL PRACTICE</t>
  </si>
  <si>
    <t>GOODHEART SURGERY</t>
  </si>
  <si>
    <t>CITY HEALTH PRACTICE LTD</t>
  </si>
  <si>
    <t>LAURBEL SURGERY</t>
  </si>
  <si>
    <t>ERS TRANSITION LTD</t>
  </si>
  <si>
    <t>Cont Care- Adult 100% Fully Funded</t>
  </si>
  <si>
    <t>Telecoms-Data lines</t>
  </si>
  <si>
    <t>PRIMARY CARE IT</t>
  </si>
  <si>
    <t>LEEDS TEACHING HOSPITALS NHS TRUST</t>
  </si>
  <si>
    <t>BT GLOBAL SERVICES</t>
  </si>
  <si>
    <t>Clinical&amp;Medical-Independent Sector - Contract Baseline</t>
  </si>
  <si>
    <t>CITIZENS ADVICE BUREAU</t>
  </si>
  <si>
    <t>NHS NORTH OF ENGLAND CSU</t>
  </si>
  <si>
    <t>NOTTINGHAM REHAB LTD</t>
  </si>
  <si>
    <t>DOVE HOUSE HOSPICE</t>
  </si>
  <si>
    <t>Clinical&amp;Medical-Voluntary Sector</t>
  </si>
  <si>
    <t>Charges from CSU</t>
  </si>
  <si>
    <t>HOSPICES</t>
  </si>
  <si>
    <t>CHC AD FULL FUND PERS HLTH BUD</t>
  </si>
  <si>
    <t>FR436</t>
  </si>
  <si>
    <t>LPF Management Fees</t>
  </si>
  <si>
    <t>PROGRAMME PROJECTS</t>
  </si>
  <si>
    <t>DR HENDOW G T</t>
  </si>
  <si>
    <t>SPIRE HEALTHCARE LTD</t>
  </si>
  <si>
    <t>HUMBER TEACHING NHS FOUNDATION TRUST</t>
  </si>
  <si>
    <t>DR CHOWDHURY G M &amp; PARTNER</t>
  </si>
  <si>
    <t>KIER BUSINESS SERVICES LTD</t>
  </si>
  <si>
    <t>HULL IVF</t>
  </si>
  <si>
    <t>EASTGATE MEDICAL GROUP</t>
  </si>
  <si>
    <t>C&amp;M-PMS Contract Value</t>
  </si>
  <si>
    <t>C&amp;M-APMS Prem Service Charges</t>
  </si>
  <si>
    <t>C&amp;M-GMS Global Sum</t>
  </si>
  <si>
    <t>ME-GMS GP Pension EEs</t>
  </si>
  <si>
    <t>Hcare Srv Rec NHS Trust-CQUIN</t>
  </si>
  <si>
    <t>Clinical Leads</t>
  </si>
  <si>
    <t>Non-PFI Oprtng Lease-Bldgs-Lease Rent</t>
  </si>
  <si>
    <t>Computer Software/License</t>
  </si>
  <si>
    <t>Other professional fees</t>
  </si>
  <si>
    <t>C&amp;M-Independent Sector - CQUIN</t>
  </si>
  <si>
    <t>C&amp;M-GMS DES Learn Dsblty Hlth Chk</t>
  </si>
  <si>
    <t>C&amp;M-GMS DES Extended Hours Access</t>
  </si>
  <si>
    <t>ESTATES AND FACILITIES</t>
  </si>
  <si>
    <t>RECHARGES NHS PROPERTY SERVICES LTD</t>
  </si>
  <si>
    <t>PRIMARY CARE DEVELOPMENT</t>
  </si>
  <si>
    <t>COMMISSIONING SCHEMES</t>
  </si>
  <si>
    <t>CORPORATE COSTS &amp; SERVICES</t>
  </si>
  <si>
    <t>CONTINUING HEALTHCARE ASSESSMENT &amp; SUPPORT</t>
  </si>
  <si>
    <t>DR GOPAL K V</t>
  </si>
  <si>
    <t>DR MALCZEWSKI G S</t>
  </si>
  <si>
    <t>DELTA HEALTHCARE</t>
  </si>
  <si>
    <t>HULL CITYCARE</t>
  </si>
  <si>
    <t>COMMUNITY HEALTH PARTNERSHIPS LTD</t>
  </si>
  <si>
    <t>PAUL FOR BRAIN RECOVERY</t>
  </si>
  <si>
    <t>MJOG LTD</t>
  </si>
  <si>
    <t>HULL GP COLLABORATIVE LTD</t>
  </si>
  <si>
    <t>DAC BEACHCROFT LLP</t>
  </si>
  <si>
    <t>HOME-START (HULL)</t>
  </si>
  <si>
    <t>KHU000030406</t>
  </si>
  <si>
    <t>KHU000030408</t>
  </si>
  <si>
    <t>KHU000030410</t>
  </si>
  <si>
    <t>KHU000030411</t>
  </si>
  <si>
    <t>KHU000030412</t>
  </si>
  <si>
    <t>KHU000030413</t>
  </si>
  <si>
    <t>KHU000030415</t>
  </si>
  <si>
    <t>KHU000030416</t>
  </si>
  <si>
    <t>KHU000030418</t>
  </si>
  <si>
    <t>KHU000030583</t>
  </si>
  <si>
    <t>KHU000030585</t>
  </si>
  <si>
    <t>KHU000030587</t>
  </si>
  <si>
    <t>KHU000030589</t>
  </si>
  <si>
    <t>KHU000030593</t>
  </si>
  <si>
    <t>KHU000030594</t>
  </si>
  <si>
    <t>KHU000030595</t>
  </si>
  <si>
    <t>KHU000030597</t>
  </si>
  <si>
    <t>KHU000030600</t>
  </si>
  <si>
    <t>KHU000030601</t>
  </si>
  <si>
    <t>KHU000030606</t>
  </si>
  <si>
    <t>KHU000030610</t>
  </si>
  <si>
    <t>KHU000030613</t>
  </si>
  <si>
    <t>KHU000030617</t>
  </si>
  <si>
    <t>KHU000030618</t>
  </si>
  <si>
    <t>KHU000030640</t>
  </si>
  <si>
    <t>H0016532</t>
  </si>
  <si>
    <t>KHU000030422</t>
  </si>
  <si>
    <t>KHU000030423</t>
  </si>
  <si>
    <t>KHU000030425</t>
  </si>
  <si>
    <t>KHU000030591</t>
  </si>
  <si>
    <t>KHU000030603</t>
  </si>
  <si>
    <t>KHU000030608</t>
  </si>
  <si>
    <t>KHU000030622</t>
  </si>
  <si>
    <t>KHU000030630</t>
  </si>
  <si>
    <t>KHU000030638</t>
  </si>
  <si>
    <t>03FHULPF181904</t>
  </si>
  <si>
    <t>2227478A</t>
  </si>
  <si>
    <t>INV000003209</t>
  </si>
  <si>
    <t>JULY18HCCGHS0075</t>
  </si>
  <si>
    <t>JULY18HCCGHS0076PRRECON1718</t>
  </si>
  <si>
    <t>KHU000030420</t>
  </si>
  <si>
    <t>KHU000030421</t>
  </si>
  <si>
    <t>KHU000030427</t>
  </si>
  <si>
    <t>KHU000030625</t>
  </si>
  <si>
    <t>KHU000030627</t>
  </si>
  <si>
    <t>KHU000030633</t>
  </si>
  <si>
    <t>KHU000030635</t>
  </si>
  <si>
    <t>KHU000030637</t>
  </si>
  <si>
    <t>Q220182019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</si>
</sst>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959595"/>
      </left>
      <right/>
      <top style="thin">
        <color rgb="FF959595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11">
    <xf numFmtId="0" fontId="0" fillId="0" borderId="0" xfId="0"/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 horizontal="left"/>
    </xf>
    <xf numFmtId="0" fontId="0" fillId="0" borderId="10" xfId="42" applyFont="1" applyBorder="1" applyAlignment="1">
      <alignment horizontal="left" vertical="top"/>
    </xf>
    <xf numFmtId="0" fontId="0" fillId="0" borderId="0" xfId="0" applyFont="1" applyFill="1" applyAlignment="1"/>
    <xf numFmtId="0" fontId="0" fillId="0" borderId="10" xfId="42" applyFont="1" applyFill="1" applyBorder="1" applyAlignment="1">
      <alignment horizontal="left" vertical="top"/>
    </xf>
    <xf numFmtId="164" fontId="0" fillId="0" borderId="0" xfId="0" applyNumberFormat="1" applyFont="1" applyFill="1" applyAlignment="1">
      <alignment horizontal="left"/>
    </xf>
    <xf numFmtId="0" fontId="0" fillId="0" borderId="0" xfId="0" applyFont="1" applyAlignment="1"/>
    <xf numFmtId="14" fontId="0" fillId="0" borderId="0" xfId="0" applyNumberFormat="1" applyFont="1" applyAlignment="1"/>
    <xf numFmtId="0" fontId="0" fillId="0" borderId="10" xfId="0" applyFont="1" applyBorder="1" applyAlignment="1">
      <alignment horizontal="left" vertical="top"/>
    </xf>
    <xf numFmtId="0" fontId="0" fillId="0" borderId="10" xfId="0" applyNumberFormat="1" applyFont="1" applyBorder="1" applyAlignment="1">
      <alignment horizontal="left" vertical="top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HS%20Hull%20CCG%20July%2018%20Working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Over 25k"/>
      <sheetName val="Transaction"/>
      <sheetName val="sheet1"/>
    </sheetNames>
    <sheetDataSet>
      <sheetData sheetId="0"/>
      <sheetData sheetId="1">
        <row r="3">
          <cell r="G3" t="str">
            <v>KHU000030406</v>
          </cell>
          <cell r="H3" t="str">
            <v>DR JR LORENZ &amp; PARTNERS</v>
          </cell>
          <cell r="I3">
            <v>116434.22</v>
          </cell>
          <cell r="J3" t="str">
            <v>NHAIS INVOICE</v>
          </cell>
          <cell r="K3" t="str">
            <v>IMMEDIATE</v>
          </cell>
          <cell r="L3">
            <v>43290</v>
          </cell>
          <cell r="M3" t="str">
            <v>Invoice Date + 3 Days</v>
          </cell>
          <cell r="N3"/>
          <cell r="O3">
            <v>43285</v>
          </cell>
          <cell r="P3">
            <v>43285</v>
          </cell>
          <cell r="Q3"/>
          <cell r="R3">
            <v>43290</v>
          </cell>
          <cell r="S3">
            <v>43294</v>
          </cell>
          <cell r="T3" t="str">
            <v>BACS Transfer</v>
          </cell>
          <cell r="U3" t="str">
            <v>CONTRACT PAYMENT MONTH4</v>
          </cell>
        </row>
        <row r="4">
          <cell r="G4" t="str">
            <v>KHU000030408</v>
          </cell>
          <cell r="H4" t="str">
            <v>DR MJ VARMA &amp; PARTNERS</v>
          </cell>
          <cell r="I4">
            <v>97232.14</v>
          </cell>
          <cell r="J4" t="str">
            <v>NHAIS INVOICE</v>
          </cell>
          <cell r="K4" t="str">
            <v>IMMEDIATE</v>
          </cell>
          <cell r="L4">
            <v>43290</v>
          </cell>
          <cell r="M4" t="str">
            <v>Invoice Date + 3 Days</v>
          </cell>
          <cell r="N4"/>
          <cell r="O4">
            <v>43285</v>
          </cell>
          <cell r="P4">
            <v>43285</v>
          </cell>
          <cell r="Q4"/>
          <cell r="R4">
            <v>43290</v>
          </cell>
          <cell r="S4">
            <v>43294</v>
          </cell>
          <cell r="T4" t="str">
            <v>BACS Transfer</v>
          </cell>
          <cell r="U4" t="str">
            <v>CONTRACT PAYMENT MONTH4</v>
          </cell>
        </row>
        <row r="5">
          <cell r="G5" t="str">
            <v>KHU000030410</v>
          </cell>
          <cell r="H5" t="str">
            <v>DR R RAUT &amp; PARTNER</v>
          </cell>
          <cell r="I5">
            <v>41287.050000000003</v>
          </cell>
          <cell r="J5" t="str">
            <v>NHAIS INVOICE</v>
          </cell>
          <cell r="K5" t="str">
            <v>IMMEDIATE</v>
          </cell>
          <cell r="L5">
            <v>43290</v>
          </cell>
          <cell r="M5" t="str">
            <v>Invoice Date + 3 Days</v>
          </cell>
          <cell r="N5"/>
          <cell r="O5">
            <v>43285</v>
          </cell>
          <cell r="P5">
            <v>43285</v>
          </cell>
          <cell r="Q5"/>
          <cell r="R5">
            <v>43290</v>
          </cell>
          <cell r="S5">
            <v>43294</v>
          </cell>
          <cell r="T5" t="str">
            <v>BACS Transfer</v>
          </cell>
          <cell r="U5" t="str">
            <v>CONTRACT PAYMENT MONTH4</v>
          </cell>
        </row>
        <row r="6">
          <cell r="G6" t="str">
            <v>KHU000030411</v>
          </cell>
          <cell r="H6" t="str">
            <v>EAST PARK PRACTICE</v>
          </cell>
          <cell r="I6">
            <v>40281.22</v>
          </cell>
          <cell r="J6" t="str">
            <v>NHAIS INVOICE</v>
          </cell>
          <cell r="K6" t="str">
            <v>IMMEDIATE</v>
          </cell>
          <cell r="L6">
            <v>43290</v>
          </cell>
          <cell r="M6" t="str">
            <v>Invoice Date + 3 Days</v>
          </cell>
          <cell r="N6"/>
          <cell r="O6">
            <v>43285</v>
          </cell>
          <cell r="P6">
            <v>43285</v>
          </cell>
          <cell r="Q6"/>
          <cell r="R6">
            <v>43290</v>
          </cell>
          <cell r="S6">
            <v>43294</v>
          </cell>
          <cell r="T6" t="str">
            <v>BACS Transfer</v>
          </cell>
          <cell r="U6" t="str">
            <v>CONTRACT PAYMENT MONTH4</v>
          </cell>
        </row>
        <row r="7">
          <cell r="G7" t="str">
            <v>KHU000030412</v>
          </cell>
          <cell r="H7" t="str">
            <v>KINGSTON MEDICAL GROUP</v>
          </cell>
          <cell r="I7">
            <v>-108952.52</v>
          </cell>
          <cell r="J7" t="str">
            <v>NHAIS INVOICE</v>
          </cell>
          <cell r="K7" t="str">
            <v>IMMEDIATE</v>
          </cell>
          <cell r="L7">
            <v>43290</v>
          </cell>
          <cell r="M7" t="str">
            <v>Invoice Date + 3 Days</v>
          </cell>
          <cell r="N7"/>
          <cell r="O7">
            <v>43285</v>
          </cell>
          <cell r="P7">
            <v>43285</v>
          </cell>
          <cell r="Q7"/>
          <cell r="R7">
            <v>43290</v>
          </cell>
          <cell r="S7">
            <v>43294</v>
          </cell>
          <cell r="T7" t="str">
            <v>BACS Transfer</v>
          </cell>
          <cell r="U7" t="str">
            <v>CONTRACT PAYMENT MONTH4</v>
          </cell>
        </row>
        <row r="8">
          <cell r="G8" t="str">
            <v>KHU000030413</v>
          </cell>
          <cell r="H8" t="str">
            <v>KINGSTON MEDICAL GROUP</v>
          </cell>
          <cell r="I8">
            <v>242951.19</v>
          </cell>
          <cell r="J8" t="str">
            <v>NHAIS INVOICE</v>
          </cell>
          <cell r="K8" t="str">
            <v>IMMEDIATE</v>
          </cell>
          <cell r="L8">
            <v>43290</v>
          </cell>
          <cell r="M8" t="str">
            <v>Invoice Date + 3 Days</v>
          </cell>
          <cell r="N8"/>
          <cell r="O8">
            <v>43285</v>
          </cell>
          <cell r="P8">
            <v>43285</v>
          </cell>
          <cell r="Q8"/>
          <cell r="R8">
            <v>43290</v>
          </cell>
          <cell r="S8">
            <v>43294</v>
          </cell>
          <cell r="T8" t="str">
            <v>BACS Transfer</v>
          </cell>
          <cell r="U8" t="str">
            <v>CONTRACT PAYMENT MONTH4</v>
          </cell>
        </row>
        <row r="9">
          <cell r="G9" t="str">
            <v>KHU000030415</v>
          </cell>
          <cell r="H9" t="str">
            <v>KINGSWOOD SURGERY KINGSTON HULL</v>
          </cell>
          <cell r="I9">
            <v>187393.6</v>
          </cell>
          <cell r="J9" t="str">
            <v>NHAIS INVOICE</v>
          </cell>
          <cell r="K9" t="str">
            <v>IMMEDIATE</v>
          </cell>
          <cell r="L9">
            <v>43290</v>
          </cell>
          <cell r="M9" t="str">
            <v>Invoice Date + 3 Days</v>
          </cell>
          <cell r="N9"/>
          <cell r="O9">
            <v>43285</v>
          </cell>
          <cell r="P9">
            <v>43285</v>
          </cell>
          <cell r="Q9"/>
          <cell r="R9">
            <v>43290</v>
          </cell>
          <cell r="S9">
            <v>43294</v>
          </cell>
          <cell r="T9" t="str">
            <v>BACS Transfer</v>
          </cell>
          <cell r="U9" t="str">
            <v>CONTRACT PAYMENT MONTH4</v>
          </cell>
        </row>
        <row r="10">
          <cell r="G10" t="str">
            <v>KHU000030416</v>
          </cell>
          <cell r="H10" t="str">
            <v>NORTHPOINT</v>
          </cell>
          <cell r="I10">
            <v>55810.68</v>
          </cell>
          <cell r="J10" t="str">
            <v>NHAIS INVOICE</v>
          </cell>
          <cell r="K10" t="str">
            <v>IMMEDIATE</v>
          </cell>
          <cell r="L10">
            <v>43290</v>
          </cell>
          <cell r="M10" t="str">
            <v>Invoice Date + 3 Days</v>
          </cell>
          <cell r="N10"/>
          <cell r="O10">
            <v>43285</v>
          </cell>
          <cell r="P10">
            <v>43285</v>
          </cell>
          <cell r="Q10"/>
          <cell r="R10">
            <v>43290</v>
          </cell>
          <cell r="S10">
            <v>43292</v>
          </cell>
          <cell r="T10" t="str">
            <v>NHS and Inter-Govt Book Transfers</v>
          </cell>
          <cell r="U10" t="str">
            <v>CONTRACT PAYMENT MONTH4</v>
          </cell>
        </row>
        <row r="11">
          <cell r="G11" t="str">
            <v>KHU000030418</v>
          </cell>
          <cell r="H11" t="str">
            <v>SUTTON MANOR SURGERY</v>
          </cell>
          <cell r="I11">
            <v>92756.03</v>
          </cell>
          <cell r="J11" t="str">
            <v>NHAIS INVOICE</v>
          </cell>
          <cell r="K11" t="str">
            <v>IMMEDIATE</v>
          </cell>
          <cell r="L11">
            <v>43290</v>
          </cell>
          <cell r="M11" t="str">
            <v>Invoice Date + 3 Days</v>
          </cell>
          <cell r="N11"/>
          <cell r="O11">
            <v>43285</v>
          </cell>
          <cell r="P11">
            <v>43285</v>
          </cell>
          <cell r="Q11"/>
          <cell r="R11">
            <v>43290</v>
          </cell>
          <cell r="S11">
            <v>43294</v>
          </cell>
          <cell r="T11" t="str">
            <v>BACS Transfer</v>
          </cell>
          <cell r="U11" t="str">
            <v>CONTRACT PAYMENT MONTH4</v>
          </cell>
        </row>
        <row r="12">
          <cell r="G12" t="str">
            <v>KHU000030583</v>
          </cell>
          <cell r="H12" t="str">
            <v>AVENUES MEDICAL CENTRE</v>
          </cell>
          <cell r="I12">
            <v>59077.81</v>
          </cell>
          <cell r="J12" t="str">
            <v>NHAIS INVOICE</v>
          </cell>
          <cell r="K12" t="str">
            <v>IMMEDIATE</v>
          </cell>
          <cell r="L12">
            <v>43308</v>
          </cell>
          <cell r="M12" t="str">
            <v>Invoice Date + 3 Days</v>
          </cell>
          <cell r="N12"/>
          <cell r="O12">
            <v>43305</v>
          </cell>
          <cell r="P12">
            <v>43305</v>
          </cell>
          <cell r="Q12"/>
          <cell r="R12">
            <v>43308</v>
          </cell>
          <cell r="S12">
            <v>43312</v>
          </cell>
          <cell r="T12" t="str">
            <v>BACS Transfer</v>
          </cell>
          <cell r="U12" t="str">
            <v>LOCAL ENHANCED SERVICES</v>
          </cell>
        </row>
        <row r="13">
          <cell r="G13" t="str">
            <v>KHU000030585</v>
          </cell>
          <cell r="H13" t="str">
            <v>DIADEM MEDICAL PRACTICE</v>
          </cell>
          <cell r="I13">
            <v>253693.53</v>
          </cell>
          <cell r="J13" t="str">
            <v>NHAIS INVOICE</v>
          </cell>
          <cell r="K13" t="str">
            <v>IMMEDIATE</v>
          </cell>
          <cell r="L13">
            <v>43308</v>
          </cell>
          <cell r="M13" t="str">
            <v>Invoice Date + 3 Days</v>
          </cell>
          <cell r="N13"/>
          <cell r="O13">
            <v>43305</v>
          </cell>
          <cell r="P13">
            <v>43305</v>
          </cell>
          <cell r="Q13"/>
          <cell r="R13">
            <v>43308</v>
          </cell>
          <cell r="S13">
            <v>43312</v>
          </cell>
          <cell r="T13" t="str">
            <v>BACS Transfer</v>
          </cell>
          <cell r="U13" t="str">
            <v>LOCAL ENHANCED SERVICES</v>
          </cell>
        </row>
        <row r="14">
          <cell r="G14" t="str">
            <v>KHU000030587</v>
          </cell>
          <cell r="H14" t="str">
            <v>DR BLOW J D &amp; PARTNERS</v>
          </cell>
          <cell r="I14">
            <v>178212.63</v>
          </cell>
          <cell r="J14" t="str">
            <v>NHAIS INVOICE</v>
          </cell>
          <cell r="K14" t="str">
            <v>IMMEDIATE</v>
          </cell>
          <cell r="L14">
            <v>43308</v>
          </cell>
          <cell r="M14" t="str">
            <v>Invoice Date + 3 Days</v>
          </cell>
          <cell r="N14"/>
          <cell r="O14">
            <v>43305</v>
          </cell>
          <cell r="P14">
            <v>43305</v>
          </cell>
          <cell r="Q14"/>
          <cell r="R14">
            <v>43308</v>
          </cell>
          <cell r="S14">
            <v>43312</v>
          </cell>
          <cell r="T14" t="str">
            <v>BACS Transfer</v>
          </cell>
          <cell r="U14" t="str">
            <v>LOCAL ENHANCED SERVICES</v>
          </cell>
        </row>
        <row r="15">
          <cell r="G15" t="str">
            <v>KHU000030589</v>
          </cell>
          <cell r="H15" t="str">
            <v>DR AWAN R K &amp; PARTNERS</v>
          </cell>
          <cell r="I15">
            <v>95097.98</v>
          </cell>
          <cell r="J15" t="str">
            <v>NHAIS INVOICE</v>
          </cell>
          <cell r="K15" t="str">
            <v>IMMEDIATE</v>
          </cell>
          <cell r="L15">
            <v>43308</v>
          </cell>
          <cell r="M15" t="str">
            <v>Invoice Date + 3 Days</v>
          </cell>
          <cell r="N15"/>
          <cell r="O15">
            <v>43305</v>
          </cell>
          <cell r="P15">
            <v>43305</v>
          </cell>
          <cell r="Q15"/>
          <cell r="R15">
            <v>43308</v>
          </cell>
          <cell r="S15">
            <v>43312</v>
          </cell>
          <cell r="T15" t="str">
            <v>BACS Transfer</v>
          </cell>
          <cell r="U15" t="str">
            <v>LOCAL ENHANCED SERVICES</v>
          </cell>
        </row>
        <row r="16">
          <cell r="G16" t="str">
            <v>KHU000030593</v>
          </cell>
          <cell r="H16" t="str">
            <v>DR COOK B F</v>
          </cell>
          <cell r="I16">
            <v>32293.26</v>
          </cell>
          <cell r="J16" t="str">
            <v>NHAIS INVOICE</v>
          </cell>
          <cell r="K16" t="str">
            <v>IMMEDIATE</v>
          </cell>
          <cell r="L16">
            <v>43308</v>
          </cell>
          <cell r="M16" t="str">
            <v>Invoice Date + 3 Days</v>
          </cell>
          <cell r="N16"/>
          <cell r="O16">
            <v>43305</v>
          </cell>
          <cell r="P16">
            <v>43305</v>
          </cell>
          <cell r="Q16"/>
          <cell r="R16">
            <v>43308</v>
          </cell>
          <cell r="S16">
            <v>43312</v>
          </cell>
          <cell r="T16" t="str">
            <v>BACS Transfer</v>
          </cell>
          <cell r="U16" t="str">
            <v>LOCAL ENHANCED SERVICES</v>
          </cell>
        </row>
        <row r="17">
          <cell r="G17" t="str">
            <v>KHU000030594</v>
          </cell>
          <cell r="H17" t="str">
            <v>DR GOPAL K V</v>
          </cell>
          <cell r="I17">
            <v>33351.83</v>
          </cell>
          <cell r="J17" t="str">
            <v>NHAIS INVOICE</v>
          </cell>
          <cell r="K17" t="str">
            <v>IMMEDIATE</v>
          </cell>
          <cell r="L17">
            <v>43308</v>
          </cell>
          <cell r="M17" t="str">
            <v>Invoice Date + 3 Days</v>
          </cell>
          <cell r="N17"/>
          <cell r="O17">
            <v>43305</v>
          </cell>
          <cell r="P17">
            <v>43305</v>
          </cell>
          <cell r="Q17"/>
          <cell r="R17">
            <v>43308</v>
          </cell>
          <cell r="S17">
            <v>43312</v>
          </cell>
          <cell r="T17" t="str">
            <v>BACS Transfer</v>
          </cell>
          <cell r="U17" t="str">
            <v>CONTRACT PAYMENT MONTH4</v>
          </cell>
        </row>
        <row r="18">
          <cell r="G18" t="str">
            <v>KHU000030595</v>
          </cell>
          <cell r="H18" t="str">
            <v>DR HENDOW G T</v>
          </cell>
          <cell r="I18">
            <v>39718.9</v>
          </cell>
          <cell r="J18" t="str">
            <v>NHAIS INVOICE</v>
          </cell>
          <cell r="K18" t="str">
            <v>IMMEDIATE</v>
          </cell>
          <cell r="L18">
            <v>43308</v>
          </cell>
          <cell r="M18" t="str">
            <v>Invoice Date + 3 Days</v>
          </cell>
          <cell r="N18"/>
          <cell r="O18">
            <v>43305</v>
          </cell>
          <cell r="P18">
            <v>43305</v>
          </cell>
          <cell r="Q18"/>
          <cell r="R18">
            <v>43308</v>
          </cell>
          <cell r="S18">
            <v>43312</v>
          </cell>
          <cell r="T18" t="str">
            <v>BACS Transfer</v>
          </cell>
          <cell r="U18" t="str">
            <v>CONTRACT PAYMENT MONTH4</v>
          </cell>
        </row>
        <row r="19">
          <cell r="G19" t="str">
            <v>KHU000030597</v>
          </cell>
          <cell r="H19" t="str">
            <v>DR FOULDS M &amp; PARTNER</v>
          </cell>
          <cell r="I19">
            <v>163369.01</v>
          </cell>
          <cell r="J19" t="str">
            <v>NHAIS INVOICE</v>
          </cell>
          <cell r="K19" t="str">
            <v>IMMEDIATE</v>
          </cell>
          <cell r="L19">
            <v>43308</v>
          </cell>
          <cell r="M19" t="str">
            <v>Invoice Date + 3 Days</v>
          </cell>
          <cell r="N19"/>
          <cell r="O19">
            <v>43305</v>
          </cell>
          <cell r="P19">
            <v>43305</v>
          </cell>
          <cell r="Q19"/>
          <cell r="R19">
            <v>43308</v>
          </cell>
          <cell r="S19">
            <v>43312</v>
          </cell>
          <cell r="T19" t="str">
            <v>BACS Transfer</v>
          </cell>
          <cell r="U19" t="str">
            <v>LOCAL ENHANCED SERVICES</v>
          </cell>
        </row>
        <row r="20">
          <cell r="G20" t="str">
            <v>KHU000030600</v>
          </cell>
          <cell r="H20" t="str">
            <v>DR MILLER J &amp; PARTNERS</v>
          </cell>
          <cell r="I20">
            <v>64444.22</v>
          </cell>
          <cell r="J20" t="str">
            <v>NHAIS INVOICE</v>
          </cell>
          <cell r="K20" t="str">
            <v>IMMEDIATE</v>
          </cell>
          <cell r="L20">
            <v>43308</v>
          </cell>
          <cell r="M20" t="str">
            <v>Invoice Date + 3 Days</v>
          </cell>
          <cell r="N20"/>
          <cell r="O20">
            <v>43305</v>
          </cell>
          <cell r="P20">
            <v>43305</v>
          </cell>
          <cell r="Q20"/>
          <cell r="R20">
            <v>43308</v>
          </cell>
          <cell r="S20">
            <v>43312</v>
          </cell>
          <cell r="T20" t="str">
            <v>BACS Transfer</v>
          </cell>
          <cell r="U20" t="str">
            <v>LOCAL ENHANCED SERVICES</v>
          </cell>
        </row>
        <row r="21">
          <cell r="G21" t="str">
            <v>KHU000030601</v>
          </cell>
          <cell r="H21" t="str">
            <v>DR MALCZEWSKI G S</v>
          </cell>
          <cell r="I21">
            <v>55330.79</v>
          </cell>
          <cell r="J21" t="str">
            <v>NHAIS INVOICE</v>
          </cell>
          <cell r="K21" t="str">
            <v>IMMEDIATE</v>
          </cell>
          <cell r="L21">
            <v>43308</v>
          </cell>
          <cell r="M21" t="str">
            <v>Invoice Date + 3 Days</v>
          </cell>
          <cell r="N21"/>
          <cell r="O21">
            <v>43305</v>
          </cell>
          <cell r="P21">
            <v>43305</v>
          </cell>
          <cell r="Q21"/>
          <cell r="R21">
            <v>43308</v>
          </cell>
          <cell r="S21">
            <v>43312</v>
          </cell>
          <cell r="T21" t="str">
            <v>BACS Transfer</v>
          </cell>
          <cell r="U21" t="str">
            <v>CONTRACT PAYMENT MONTH4</v>
          </cell>
        </row>
        <row r="22">
          <cell r="G22" t="str">
            <v>KHU000030606</v>
          </cell>
          <cell r="H22" t="str">
            <v>DR RAWCLIFFE V A &amp; PARTNERS</v>
          </cell>
          <cell r="I22">
            <v>105952.88</v>
          </cell>
          <cell r="J22" t="str">
            <v>NHAIS INVOICE</v>
          </cell>
          <cell r="K22" t="str">
            <v>IMMEDIATE</v>
          </cell>
          <cell r="L22">
            <v>43308</v>
          </cell>
          <cell r="M22" t="str">
            <v>Invoice Date + 3 Days</v>
          </cell>
          <cell r="N22"/>
          <cell r="O22">
            <v>43305</v>
          </cell>
          <cell r="P22">
            <v>43305</v>
          </cell>
          <cell r="Q22"/>
          <cell r="R22">
            <v>43308</v>
          </cell>
          <cell r="S22">
            <v>43312</v>
          </cell>
          <cell r="T22" t="str">
            <v>BACS Transfer</v>
          </cell>
          <cell r="U22" t="str">
            <v>LOCAL ENHANCED SERVICES</v>
          </cell>
        </row>
        <row r="23">
          <cell r="G23" t="str">
            <v>KHU000030610</v>
          </cell>
          <cell r="H23" t="str">
            <v>DRS YU OGUNBA &amp; AHMED</v>
          </cell>
          <cell r="I23">
            <v>115558.16</v>
          </cell>
          <cell r="J23" t="str">
            <v>NHAIS INVOICE</v>
          </cell>
          <cell r="K23" t="str">
            <v>IMMEDIATE</v>
          </cell>
          <cell r="L23">
            <v>43308</v>
          </cell>
          <cell r="M23" t="str">
            <v>Invoice Date + 3 Days</v>
          </cell>
          <cell r="N23"/>
          <cell r="O23">
            <v>43305</v>
          </cell>
          <cell r="P23">
            <v>43305</v>
          </cell>
          <cell r="Q23"/>
          <cell r="R23">
            <v>43308</v>
          </cell>
          <cell r="S23">
            <v>43312</v>
          </cell>
          <cell r="T23" t="str">
            <v>BACS Transfer</v>
          </cell>
          <cell r="U23" t="str">
            <v>LOCAL ENHANCED SERVICES</v>
          </cell>
        </row>
        <row r="24">
          <cell r="G24" t="str">
            <v>KHU000030613</v>
          </cell>
          <cell r="H24" t="str">
            <v>FAITH HOUSE SURGERY</v>
          </cell>
          <cell r="I24">
            <v>65758.320000000007</v>
          </cell>
          <cell r="J24" t="str">
            <v>NHAIS INVOICE</v>
          </cell>
          <cell r="K24" t="str">
            <v>IMMEDIATE</v>
          </cell>
          <cell r="L24">
            <v>43308</v>
          </cell>
          <cell r="M24" t="str">
            <v>Invoice Date + 3 Days</v>
          </cell>
          <cell r="N24"/>
          <cell r="O24">
            <v>43305</v>
          </cell>
          <cell r="P24">
            <v>43305</v>
          </cell>
          <cell r="Q24"/>
          <cell r="R24">
            <v>43308</v>
          </cell>
          <cell r="S24">
            <v>43312</v>
          </cell>
          <cell r="T24" t="str">
            <v>BACS Transfer</v>
          </cell>
          <cell r="U24" t="str">
            <v>LOCAL ENHANCED SERVICES</v>
          </cell>
        </row>
        <row r="25">
          <cell r="G25" t="str">
            <v>KHU000030617</v>
          </cell>
          <cell r="H25" t="str">
            <v>SPRINGS MEDICAL CENTRE CONSORTIUM</v>
          </cell>
          <cell r="I25">
            <v>-27231.919999999998</v>
          </cell>
          <cell r="J25" t="str">
            <v>NHAIS INVOICE</v>
          </cell>
          <cell r="K25" t="str">
            <v>IMMEDIATE</v>
          </cell>
          <cell r="L25">
            <v>43308</v>
          </cell>
          <cell r="M25" t="str">
            <v>Invoice Date + 3 Days</v>
          </cell>
          <cell r="N25"/>
          <cell r="O25">
            <v>43305</v>
          </cell>
          <cell r="P25">
            <v>43305</v>
          </cell>
          <cell r="Q25"/>
          <cell r="R25">
            <v>43308</v>
          </cell>
          <cell r="S25">
            <v>43312</v>
          </cell>
          <cell r="T25" t="str">
            <v>BACS Transfer</v>
          </cell>
          <cell r="U25" t="str">
            <v>CONTRACT PAYMENT MONTH4</v>
          </cell>
        </row>
        <row r="26">
          <cell r="G26" t="str">
            <v>KHU000030618</v>
          </cell>
          <cell r="H26" t="str">
            <v>SPRINGS MEDICAL CENTRE CONSORTIUM</v>
          </cell>
          <cell r="I26">
            <v>135441.25</v>
          </cell>
          <cell r="J26" t="str">
            <v>NHAIS INVOICE</v>
          </cell>
          <cell r="K26" t="str">
            <v>IMMEDIATE</v>
          </cell>
          <cell r="L26">
            <v>43308</v>
          </cell>
          <cell r="M26" t="str">
            <v>Invoice Date + 3 Days</v>
          </cell>
          <cell r="N26"/>
          <cell r="O26">
            <v>43305</v>
          </cell>
          <cell r="P26">
            <v>43305</v>
          </cell>
          <cell r="Q26"/>
          <cell r="R26">
            <v>43308</v>
          </cell>
          <cell r="S26">
            <v>43312</v>
          </cell>
          <cell r="T26" t="str">
            <v>BACS Transfer</v>
          </cell>
          <cell r="U26" t="str">
            <v>LOCAL ENHANCED SERVICES</v>
          </cell>
        </row>
        <row r="27">
          <cell r="G27" t="str">
            <v>KHU000030640</v>
          </cell>
          <cell r="H27" t="str">
            <v>DR MUSIL J &amp; PARTNER</v>
          </cell>
          <cell r="I27">
            <v>56337.3</v>
          </cell>
          <cell r="J27" t="str">
            <v>NHAIS INVOICE</v>
          </cell>
          <cell r="K27" t="str">
            <v>IMMEDIATE</v>
          </cell>
          <cell r="L27">
            <v>43308</v>
          </cell>
          <cell r="M27" t="str">
            <v>Invoice Date + 3 Days</v>
          </cell>
          <cell r="N27"/>
          <cell r="O27">
            <v>43305</v>
          </cell>
          <cell r="P27">
            <v>43305</v>
          </cell>
          <cell r="Q27"/>
          <cell r="R27">
            <v>43308</v>
          </cell>
          <cell r="S27">
            <v>43312</v>
          </cell>
          <cell r="T27" t="str">
            <v>BACS Transfer</v>
          </cell>
          <cell r="U27" t="str">
            <v>LOCAL ENHANCED SERVICES</v>
          </cell>
        </row>
        <row r="28">
          <cell r="G28">
            <v>7310012435</v>
          </cell>
          <cell r="H28" t="str">
            <v>NHS NORTH OF ENGLAND CSU</v>
          </cell>
          <cell r="I28">
            <v>40210.080000000002</v>
          </cell>
          <cell r="J28" t="str">
            <v>PREPROCESSED</v>
          </cell>
          <cell r="K28" t="str">
            <v>15th of Month</v>
          </cell>
          <cell r="L28">
            <v>43327</v>
          </cell>
          <cell r="M28" t="str">
            <v>Invoice Date + 3 Days</v>
          </cell>
          <cell r="N28">
            <v>43299</v>
          </cell>
          <cell r="O28">
            <v>43294</v>
          </cell>
          <cell r="P28">
            <v>43294</v>
          </cell>
          <cell r="Q28"/>
          <cell r="R28">
            <v>43299</v>
          </cell>
          <cell r="S28">
            <v>43306</v>
          </cell>
          <cell r="T28" t="str">
            <v>NHS and Inter-Govt Book Transfers</v>
          </cell>
          <cell r="U28" t="str">
            <v>Y&amp;H LOT 2A &amp; 2B JULY 2018</v>
          </cell>
        </row>
        <row r="29">
          <cell r="G29">
            <v>1410098481</v>
          </cell>
          <cell r="H29" t="str">
            <v>LEEDS TEACHING HOSPITALS NHS TRUST</v>
          </cell>
          <cell r="I29">
            <v>56072</v>
          </cell>
          <cell r="J29" t="str">
            <v>PREPROCESSED</v>
          </cell>
          <cell r="K29" t="str">
            <v>15th of Month</v>
          </cell>
          <cell r="L29">
            <v>43296</v>
          </cell>
          <cell r="M29" t="str">
            <v>NON PO Dispute Resolved Date</v>
          </cell>
          <cell r="N29">
            <v>43285</v>
          </cell>
          <cell r="O29">
            <v>43266</v>
          </cell>
          <cell r="P29">
            <v>43266</v>
          </cell>
          <cell r="Q29">
            <v>43283</v>
          </cell>
          <cell r="R29">
            <v>43283</v>
          </cell>
          <cell r="S29">
            <v>43294</v>
          </cell>
          <cell r="T29" t="str">
            <v>NHS and Inter-Govt Book Transfers</v>
          </cell>
          <cell r="U29" t="str">
            <v>JULY BLOCK INVOICE 2018</v>
          </cell>
        </row>
        <row r="30">
          <cell r="G30">
            <v>2810023199</v>
          </cell>
          <cell r="H30" t="str">
            <v>YORKSHIRE AMBULANCE SERVICE NHS TRUST</v>
          </cell>
          <cell r="I30">
            <v>883546</v>
          </cell>
          <cell r="J30" t="str">
            <v>PREPROCESSED</v>
          </cell>
          <cell r="K30" t="str">
            <v>15th of Month</v>
          </cell>
          <cell r="L30">
            <v>43296</v>
          </cell>
          <cell r="M30" t="str">
            <v>Invoice Date + 3 Days</v>
          </cell>
          <cell r="N30">
            <v>43285</v>
          </cell>
          <cell r="O30">
            <v>43282</v>
          </cell>
          <cell r="P30">
            <v>43280</v>
          </cell>
          <cell r="Q30"/>
          <cell r="R30">
            <v>43285</v>
          </cell>
          <cell r="S30">
            <v>43294</v>
          </cell>
          <cell r="T30" t="str">
            <v>NHS and Inter-Govt Book Transfers</v>
          </cell>
          <cell r="U30" t="str">
            <v>JULY BLOCK INVOICE 2018</v>
          </cell>
        </row>
        <row r="31">
          <cell r="G31">
            <v>2810023247</v>
          </cell>
          <cell r="H31" t="str">
            <v>YORKSHIRE AMBULANCE SERVICE NHS TRUST</v>
          </cell>
          <cell r="I31">
            <v>73232</v>
          </cell>
          <cell r="J31" t="str">
            <v>PREPROCESSED</v>
          </cell>
          <cell r="K31" t="str">
            <v>15th of Month</v>
          </cell>
          <cell r="L31">
            <v>43296</v>
          </cell>
          <cell r="M31" t="str">
            <v>Invoice Date + 3 Days</v>
          </cell>
          <cell r="N31">
            <v>43285</v>
          </cell>
          <cell r="O31">
            <v>43282</v>
          </cell>
          <cell r="P31">
            <v>43280</v>
          </cell>
          <cell r="Q31"/>
          <cell r="R31">
            <v>43285</v>
          </cell>
          <cell r="S31">
            <v>43294</v>
          </cell>
          <cell r="T31" t="str">
            <v>NHS and Inter-Govt Book Transfers</v>
          </cell>
          <cell r="U31" t="str">
            <v>NHS 111 CHARGE JULY 2018</v>
          </cell>
        </row>
        <row r="32">
          <cell r="G32">
            <v>59881690</v>
          </cell>
          <cell r="H32" t="str">
            <v>HUMBER TEACHING NHS FOUNDATION TRUST</v>
          </cell>
          <cell r="I32">
            <v>2892630.41</v>
          </cell>
          <cell r="J32" t="str">
            <v>PREPROCESSED</v>
          </cell>
          <cell r="K32" t="str">
            <v>15th of Month</v>
          </cell>
          <cell r="L32">
            <v>43296</v>
          </cell>
          <cell r="M32" t="str">
            <v>Invoice Date + 3 Days</v>
          </cell>
          <cell r="N32">
            <v>43290</v>
          </cell>
          <cell r="O32">
            <v>43285</v>
          </cell>
          <cell r="P32">
            <v>43285</v>
          </cell>
          <cell r="Q32"/>
          <cell r="R32">
            <v>43290</v>
          </cell>
          <cell r="S32">
            <v>43294</v>
          </cell>
          <cell r="T32" t="str">
            <v>NHS and Inter-Govt Book Transfers</v>
          </cell>
          <cell r="U32" t="str">
            <v>JULY 18 BLOCK MENTAL HEALTH CONTRACT</v>
          </cell>
        </row>
        <row r="33">
          <cell r="G33">
            <v>59881747</v>
          </cell>
          <cell r="H33" t="str">
            <v>HUMBER TEACHING NHS FOUNDATION TRUST</v>
          </cell>
          <cell r="I33">
            <v>142212.32</v>
          </cell>
          <cell r="J33" t="str">
            <v>PREPROCESSED</v>
          </cell>
          <cell r="K33" t="str">
            <v>15th of Month</v>
          </cell>
          <cell r="L33">
            <v>43327</v>
          </cell>
          <cell r="M33" t="str">
            <v>Invoice Date + 3 Days</v>
          </cell>
          <cell r="N33">
            <v>43290</v>
          </cell>
          <cell r="O33">
            <v>43287</v>
          </cell>
          <cell r="P33">
            <v>43287</v>
          </cell>
          <cell r="Q33"/>
          <cell r="R33">
            <v>43292</v>
          </cell>
          <cell r="S33">
            <v>43292</v>
          </cell>
          <cell r="T33" t="str">
            <v>NHS and Inter-Govt Book Transfers</v>
          </cell>
          <cell r="U33" t="str">
            <v>JULY 18 CQUIN MENTAL HEALTH</v>
          </cell>
        </row>
        <row r="34">
          <cell r="G34" t="str">
            <v>H0016532</v>
          </cell>
          <cell r="H34" t="str">
            <v>HULL AND EAST YORKSHIRE HOSPITALS NHS TRUST</v>
          </cell>
          <cell r="I34">
            <v>15776170</v>
          </cell>
          <cell r="J34" t="str">
            <v>PREPROCESSED</v>
          </cell>
          <cell r="K34" t="str">
            <v>15th of Month</v>
          </cell>
          <cell r="L34">
            <v>43296</v>
          </cell>
          <cell r="M34" t="str">
            <v>Invoice Date + 3 Days</v>
          </cell>
          <cell r="N34">
            <v>43276</v>
          </cell>
          <cell r="O34">
            <v>43282</v>
          </cell>
          <cell r="P34">
            <v>43271</v>
          </cell>
          <cell r="Q34"/>
          <cell r="R34">
            <v>43285</v>
          </cell>
          <cell r="S34">
            <v>43283</v>
          </cell>
          <cell r="T34" t="str">
            <v>NHS and Inter-Govt Book Transfers</v>
          </cell>
          <cell r="U34" t="str">
            <v>JULY 18 BLOCK CONTRACT INVOICE</v>
          </cell>
        </row>
        <row r="35">
          <cell r="G35" t="str">
            <v>KHU000030422</v>
          </cell>
          <cell r="H35" t="str">
            <v>ST ANDREWS SURGERY</v>
          </cell>
          <cell r="I35">
            <v>-63085.75</v>
          </cell>
          <cell r="J35" t="str">
            <v>NHAIS INVOICE</v>
          </cell>
          <cell r="K35" t="str">
            <v>30 DAYS NET</v>
          </cell>
          <cell r="L35">
            <v>43320</v>
          </cell>
          <cell r="M35" t="str">
            <v>Invoice Date + 3 Days</v>
          </cell>
          <cell r="N35"/>
          <cell r="O35">
            <v>43285</v>
          </cell>
          <cell r="P35">
            <v>43285</v>
          </cell>
          <cell r="Q35"/>
          <cell r="R35">
            <v>43290</v>
          </cell>
          <cell r="S35">
            <v>43294</v>
          </cell>
          <cell r="T35" t="str">
            <v>BACS Transfer</v>
          </cell>
          <cell r="U35" t="str">
            <v>CONTRACT PAYMENT MONTH4</v>
          </cell>
        </row>
        <row r="36">
          <cell r="G36" t="str">
            <v>KHU000030423</v>
          </cell>
          <cell r="H36" t="str">
            <v>ST ANDREWS SURGERY</v>
          </cell>
          <cell r="I36">
            <v>101182.29</v>
          </cell>
          <cell r="J36" t="str">
            <v>NHAIS INVOICE</v>
          </cell>
          <cell r="K36" t="str">
            <v>30 DAYS NET</v>
          </cell>
          <cell r="L36">
            <v>43320</v>
          </cell>
          <cell r="M36" t="str">
            <v>Invoice Date + 3 Days</v>
          </cell>
          <cell r="N36"/>
          <cell r="O36">
            <v>43285</v>
          </cell>
          <cell r="P36">
            <v>43285</v>
          </cell>
          <cell r="Q36"/>
          <cell r="R36">
            <v>43290</v>
          </cell>
          <cell r="S36">
            <v>43294</v>
          </cell>
          <cell r="T36" t="str">
            <v>BACS Transfer</v>
          </cell>
          <cell r="U36" t="str">
            <v>CONTRACT PAYMENT MONTH4</v>
          </cell>
        </row>
        <row r="37">
          <cell r="G37" t="str">
            <v>KHU000030425</v>
          </cell>
          <cell r="H37" t="str">
            <v>EAST HULL FAMILY PRACTICE</v>
          </cell>
          <cell r="I37">
            <v>239358</v>
          </cell>
          <cell r="J37" t="str">
            <v>NHAIS INVOICE</v>
          </cell>
          <cell r="K37" t="str">
            <v>30 DAYS NET</v>
          </cell>
          <cell r="L37">
            <v>43320</v>
          </cell>
          <cell r="M37" t="str">
            <v>Invoice Date + 3 Days</v>
          </cell>
          <cell r="N37"/>
          <cell r="O37">
            <v>43285</v>
          </cell>
          <cell r="P37">
            <v>43285</v>
          </cell>
          <cell r="Q37"/>
          <cell r="R37">
            <v>43290</v>
          </cell>
          <cell r="S37">
            <v>43294</v>
          </cell>
          <cell r="T37" t="str">
            <v>BACS Transfer</v>
          </cell>
          <cell r="U37" t="str">
            <v>CONTRACT PAYMENT MONTH4</v>
          </cell>
        </row>
        <row r="38">
          <cell r="G38" t="str">
            <v>KHU000030591</v>
          </cell>
          <cell r="H38" t="str">
            <v>DR CHOWDHURY G M &amp; PARTNER</v>
          </cell>
          <cell r="I38">
            <v>57707.24</v>
          </cell>
          <cell r="J38" t="str">
            <v>NHAIS INVOICE</v>
          </cell>
          <cell r="K38" t="str">
            <v>30 DAYS NET</v>
          </cell>
          <cell r="L38">
            <v>43338</v>
          </cell>
          <cell r="M38" t="str">
            <v>Invoice Date + 3 Days</v>
          </cell>
          <cell r="N38"/>
          <cell r="O38">
            <v>43305</v>
          </cell>
          <cell r="P38">
            <v>43305</v>
          </cell>
          <cell r="Q38"/>
          <cell r="R38">
            <v>43308</v>
          </cell>
          <cell r="S38">
            <v>43312</v>
          </cell>
          <cell r="T38" t="str">
            <v>BACS Transfer</v>
          </cell>
          <cell r="U38" t="str">
            <v>LOCAL ENHANCED SERVICES</v>
          </cell>
        </row>
        <row r="39">
          <cell r="G39" t="str">
            <v>KHU000030603</v>
          </cell>
          <cell r="H39" t="str">
            <v>DR NAYAR J K</v>
          </cell>
          <cell r="I39">
            <v>50113.440000000002</v>
          </cell>
          <cell r="J39" t="str">
            <v>NHAIS INVOICE</v>
          </cell>
          <cell r="K39" t="str">
            <v>30 DAYS NET</v>
          </cell>
          <cell r="L39">
            <v>43338</v>
          </cell>
          <cell r="M39" t="str">
            <v>Invoice Date + 3 Days</v>
          </cell>
          <cell r="N39"/>
          <cell r="O39">
            <v>43305</v>
          </cell>
          <cell r="P39">
            <v>43305</v>
          </cell>
          <cell r="Q39"/>
          <cell r="R39">
            <v>43308</v>
          </cell>
          <cell r="S39">
            <v>43312</v>
          </cell>
          <cell r="T39" t="str">
            <v>BACS Transfer</v>
          </cell>
          <cell r="U39" t="str">
            <v>CONTRACT PAYMENT MONTH4</v>
          </cell>
        </row>
        <row r="40">
          <cell r="G40" t="str">
            <v>KHU000030608</v>
          </cell>
          <cell r="H40" t="str">
            <v>DR WEIR J A D &amp; PARTNERS</v>
          </cell>
          <cell r="I40">
            <v>247349.23</v>
          </cell>
          <cell r="J40" t="str">
            <v>NHAIS INVOICE</v>
          </cell>
          <cell r="K40" t="str">
            <v>30 DAYS NET</v>
          </cell>
          <cell r="L40">
            <v>43338</v>
          </cell>
          <cell r="M40" t="str">
            <v>Invoice Date + 3 Days</v>
          </cell>
          <cell r="N40"/>
          <cell r="O40">
            <v>43305</v>
          </cell>
          <cell r="P40">
            <v>43305</v>
          </cell>
          <cell r="Q40"/>
          <cell r="R40">
            <v>43308</v>
          </cell>
          <cell r="S40">
            <v>43312</v>
          </cell>
          <cell r="T40" t="str">
            <v>BACS Transfer</v>
          </cell>
          <cell r="U40" t="str">
            <v>CONTRACT PAYMENT MONTH4</v>
          </cell>
        </row>
        <row r="41">
          <cell r="G41" t="str">
            <v>KHU000030622</v>
          </cell>
          <cell r="H41" t="str">
            <v>WILBERFORCE SURGERY</v>
          </cell>
          <cell r="I41">
            <v>95520.2</v>
          </cell>
          <cell r="J41" t="str">
            <v>NHAIS INVOICE</v>
          </cell>
          <cell r="K41" t="str">
            <v>30 DAYS NET</v>
          </cell>
          <cell r="L41">
            <v>43338</v>
          </cell>
          <cell r="M41" t="str">
            <v>Invoice Date + 3 Days</v>
          </cell>
          <cell r="N41"/>
          <cell r="O41">
            <v>43305</v>
          </cell>
          <cell r="P41">
            <v>43305</v>
          </cell>
          <cell r="Q41"/>
          <cell r="R41">
            <v>43308</v>
          </cell>
          <cell r="S41">
            <v>43312</v>
          </cell>
          <cell r="T41" t="str">
            <v>BACS Transfer</v>
          </cell>
          <cell r="U41" t="str">
            <v>LOCAL ENHANCED SERVICES</v>
          </cell>
        </row>
        <row r="42">
          <cell r="G42" t="str">
            <v>KHU000030630</v>
          </cell>
          <cell r="H42" t="str">
            <v>JAMES ALEXANDER FAMILY PRACTICE</v>
          </cell>
          <cell r="I42">
            <v>133952.19</v>
          </cell>
          <cell r="J42" t="str">
            <v>NHAIS INVOICE</v>
          </cell>
          <cell r="K42" t="str">
            <v>30 DAYS NET</v>
          </cell>
          <cell r="L42">
            <v>43338</v>
          </cell>
          <cell r="M42" t="str">
            <v>Invoice Date + 3 Days</v>
          </cell>
          <cell r="N42"/>
          <cell r="O42">
            <v>43305</v>
          </cell>
          <cell r="P42">
            <v>43305</v>
          </cell>
          <cell r="Q42"/>
          <cell r="R42">
            <v>43308</v>
          </cell>
          <cell r="S42">
            <v>43312</v>
          </cell>
          <cell r="T42" t="str">
            <v>BACS Transfer</v>
          </cell>
          <cell r="U42" t="str">
            <v>LOCAL ENHANCED SERVICES</v>
          </cell>
        </row>
        <row r="43">
          <cell r="G43" t="str">
            <v>KHU000030638</v>
          </cell>
          <cell r="H43" t="str">
            <v>DELTA HEALTHCARE</v>
          </cell>
          <cell r="I43">
            <v>47828.42</v>
          </cell>
          <cell r="J43" t="str">
            <v>NHAIS INVOICE</v>
          </cell>
          <cell r="K43" t="str">
            <v>30 DAYS NET</v>
          </cell>
          <cell r="L43">
            <v>43338</v>
          </cell>
          <cell r="M43" t="str">
            <v>Invoice Date + 3 Days</v>
          </cell>
          <cell r="N43"/>
          <cell r="O43">
            <v>43305</v>
          </cell>
          <cell r="P43">
            <v>43305</v>
          </cell>
          <cell r="Q43"/>
          <cell r="R43">
            <v>43308</v>
          </cell>
          <cell r="S43">
            <v>43312</v>
          </cell>
          <cell r="T43" t="str">
            <v>BACS Transfer</v>
          </cell>
          <cell r="U43" t="str">
            <v>CONTRACT PAYMENT MONTH4</v>
          </cell>
        </row>
        <row r="44">
          <cell r="G44">
            <v>4661</v>
          </cell>
          <cell r="H44" t="str">
            <v>HULL CITYCARE</v>
          </cell>
          <cell r="I44">
            <v>30838.74</v>
          </cell>
          <cell r="J44" t="str">
            <v>PREPROCESSED</v>
          </cell>
          <cell r="K44" t="str">
            <v>30 DAYS NET</v>
          </cell>
          <cell r="L44">
            <v>43307</v>
          </cell>
          <cell r="M44" t="str">
            <v>Invoice Received Date</v>
          </cell>
          <cell r="N44">
            <v>43284</v>
          </cell>
          <cell r="O44">
            <v>43251</v>
          </cell>
          <cell r="P44">
            <v>43277</v>
          </cell>
          <cell r="Q44"/>
          <cell r="R44">
            <v>43277</v>
          </cell>
          <cell r="S44">
            <v>43292</v>
          </cell>
          <cell r="T44" t="str">
            <v>BACS Transfer</v>
          </cell>
          <cell r="U44" t="str">
            <v>SEWELL CONSTRUCTION COSTS WILBERFORCE COURT</v>
          </cell>
        </row>
        <row r="45">
          <cell r="G45">
            <v>60072519</v>
          </cell>
          <cell r="H45" t="str">
            <v>COMMUNITY HEALTH PARTNERSHIPS LTD</v>
          </cell>
          <cell r="I45">
            <v>52378.14</v>
          </cell>
          <cell r="J45" t="str">
            <v>PREPROCESSED</v>
          </cell>
          <cell r="K45" t="str">
            <v>30 DAYS NET</v>
          </cell>
          <cell r="L45">
            <v>43314</v>
          </cell>
          <cell r="M45" t="str">
            <v>NON PO Dispute Resolved Date</v>
          </cell>
          <cell r="N45">
            <v>43284</v>
          </cell>
          <cell r="O45">
            <v>43271</v>
          </cell>
          <cell r="P45">
            <v>43273</v>
          </cell>
          <cell r="Q45">
            <v>43284</v>
          </cell>
          <cell r="R45">
            <v>43284</v>
          </cell>
          <cell r="S45">
            <v>43285</v>
          </cell>
          <cell r="T45" t="str">
            <v>NHS and Inter-Govt Book Transfers</v>
          </cell>
          <cell r="U45" t="str">
            <v>VOID COSTS FINGSWOOD 7 NOV 17 TO 31 MAR 18</v>
          </cell>
        </row>
        <row r="46">
          <cell r="G46" t="str">
            <v>03FHULPF181904</v>
          </cell>
          <cell r="H46" t="str">
            <v>SPIRE HEALTHCARE LTD</v>
          </cell>
          <cell r="I46">
            <v>509497</v>
          </cell>
          <cell r="J46" t="str">
            <v>PREPROCESSED</v>
          </cell>
          <cell r="K46" t="str">
            <v>30 DAYS NET</v>
          </cell>
          <cell r="L46">
            <v>43315</v>
          </cell>
          <cell r="M46" t="str">
            <v>Invoice Date + 3 Days</v>
          </cell>
          <cell r="N46">
            <v>43285</v>
          </cell>
          <cell r="O46">
            <v>43280</v>
          </cell>
          <cell r="P46">
            <v>43280</v>
          </cell>
          <cell r="Q46"/>
          <cell r="R46">
            <v>43285</v>
          </cell>
          <cell r="S46">
            <v>43294</v>
          </cell>
          <cell r="T46" t="str">
            <v>BACS Transfer</v>
          </cell>
          <cell r="U46" t="str">
            <v>1/12 ESTIMATE JULY 2018</v>
          </cell>
        </row>
        <row r="47">
          <cell r="G47">
            <v>78</v>
          </cell>
          <cell r="H47" t="str">
            <v>PAUL FOR BRAIN RECOVERY</v>
          </cell>
          <cell r="I47">
            <v>25000</v>
          </cell>
          <cell r="J47" t="str">
            <v>PREPROCESSED</v>
          </cell>
          <cell r="K47" t="str">
            <v>30 DAYS NET</v>
          </cell>
          <cell r="L47">
            <v>43303</v>
          </cell>
          <cell r="M47" t="str">
            <v>Invoice Received Date</v>
          </cell>
          <cell r="N47">
            <v>43278</v>
          </cell>
          <cell r="O47">
            <v>43241</v>
          </cell>
          <cell r="P47">
            <v>43273</v>
          </cell>
          <cell r="Q47"/>
          <cell r="R47">
            <v>43273</v>
          </cell>
          <cell r="S47">
            <v>43285</v>
          </cell>
          <cell r="T47" t="str">
            <v>BACS Transfer</v>
          </cell>
          <cell r="U47" t="str">
            <v>BRIAN RECOVERY SERVICE Q2 18/19</v>
          </cell>
        </row>
        <row r="48">
          <cell r="G48">
            <v>790249248</v>
          </cell>
          <cell r="H48" t="str">
            <v>BT GLOBAL SERVICES</v>
          </cell>
          <cell r="I48">
            <v>41981.57</v>
          </cell>
          <cell r="J48" t="str">
            <v>PREPROCESSED</v>
          </cell>
          <cell r="K48" t="str">
            <v>30 DAYS NET</v>
          </cell>
          <cell r="L48">
            <v>43295</v>
          </cell>
          <cell r="M48" t="str">
            <v>Invoice Received Date</v>
          </cell>
          <cell r="N48">
            <v>43277</v>
          </cell>
          <cell r="O48">
            <v>43256</v>
          </cell>
          <cell r="P48">
            <v>43265</v>
          </cell>
          <cell r="Q48"/>
          <cell r="R48">
            <v>43265</v>
          </cell>
          <cell r="S48">
            <v>43285</v>
          </cell>
          <cell r="T48" t="str">
            <v>BACS Transfer</v>
          </cell>
          <cell r="U48" t="str">
            <v>RENTAL CHARGES MAY 2018</v>
          </cell>
        </row>
        <row r="49">
          <cell r="G49">
            <v>10087138</v>
          </cell>
          <cell r="H49" t="str">
            <v>KIER BUSINESS SERVICES LTD</v>
          </cell>
          <cell r="I49">
            <v>106456.2</v>
          </cell>
          <cell r="J49" t="str">
            <v>PREPROCESSED</v>
          </cell>
          <cell r="K49" t="str">
            <v>30 DAYS NET</v>
          </cell>
          <cell r="L49">
            <v>43315</v>
          </cell>
          <cell r="M49" t="str">
            <v>Invoice Date + 3 Days</v>
          </cell>
          <cell r="N49">
            <v>43292</v>
          </cell>
          <cell r="O49">
            <v>43281</v>
          </cell>
          <cell r="P49">
            <v>43283</v>
          </cell>
          <cell r="Q49"/>
          <cell r="R49">
            <v>43285</v>
          </cell>
          <cell r="S49">
            <v>43299</v>
          </cell>
          <cell r="T49" t="str">
            <v>BACS Transfer</v>
          </cell>
          <cell r="U49" t="str">
            <v>PROFESSIONAL SERVICES JULY 2018</v>
          </cell>
        </row>
        <row r="50">
          <cell r="G50">
            <v>110175</v>
          </cell>
          <cell r="H50" t="str">
            <v>MJOG LTD</v>
          </cell>
          <cell r="I50">
            <v>90396</v>
          </cell>
          <cell r="J50" t="str">
            <v>PREPROCESSED</v>
          </cell>
          <cell r="K50" t="str">
            <v>30 DAYS NET</v>
          </cell>
          <cell r="L50">
            <v>43309</v>
          </cell>
          <cell r="M50" t="str">
            <v>Invoice Date + 3 Days</v>
          </cell>
          <cell r="N50">
            <v>43300</v>
          </cell>
          <cell r="O50">
            <v>43276</v>
          </cell>
          <cell r="P50">
            <v>43279</v>
          </cell>
          <cell r="Q50"/>
          <cell r="R50">
            <v>43279</v>
          </cell>
          <cell r="S50">
            <v>43306</v>
          </cell>
          <cell r="T50" t="str">
            <v>BACS Transfer</v>
          </cell>
          <cell r="U50" t="str">
            <v>PATIENT MESSAGING SERVICES JUNE 18 TO 31 MAY 21</v>
          </cell>
        </row>
        <row r="51">
          <cell r="G51">
            <v>126069</v>
          </cell>
          <cell r="H51" t="str">
            <v>HULL IVF</v>
          </cell>
          <cell r="I51">
            <v>37908</v>
          </cell>
          <cell r="J51" t="str">
            <v>PREPROCESSED</v>
          </cell>
          <cell r="K51" t="str">
            <v>30 DAYS NET</v>
          </cell>
          <cell r="L51">
            <v>43321</v>
          </cell>
          <cell r="M51" t="str">
            <v>Invoice Received Date</v>
          </cell>
          <cell r="N51">
            <v>43294</v>
          </cell>
          <cell r="O51">
            <v>43281</v>
          </cell>
          <cell r="P51">
            <v>43291</v>
          </cell>
          <cell r="Q51"/>
          <cell r="R51">
            <v>43291</v>
          </cell>
          <cell r="S51">
            <v>43301</v>
          </cell>
          <cell r="T51" t="str">
            <v>BACS Transfer</v>
          </cell>
          <cell r="U51" t="str">
            <v>NHS ACTIVITY JUNE 2018</v>
          </cell>
        </row>
        <row r="52">
          <cell r="G52">
            <v>1800104548</v>
          </cell>
          <cell r="H52" t="str">
            <v>NOTTINGHAM REHAB LTD</v>
          </cell>
          <cell r="I52">
            <v>334270.49</v>
          </cell>
          <cell r="J52" t="str">
            <v>PREPROCESSED</v>
          </cell>
          <cell r="K52" t="str">
            <v>30 DAYS NET</v>
          </cell>
          <cell r="L52">
            <v>43322</v>
          </cell>
          <cell r="M52" t="str">
            <v>Invoice Date + 3 Days</v>
          </cell>
          <cell r="N52">
            <v>43293</v>
          </cell>
          <cell r="O52">
            <v>43287</v>
          </cell>
          <cell r="P52">
            <v>43287</v>
          </cell>
          <cell r="Q52"/>
          <cell r="R52">
            <v>43292</v>
          </cell>
          <cell r="S52">
            <v>43299</v>
          </cell>
          <cell r="T52" t="str">
            <v>BACS Transfer</v>
          </cell>
          <cell r="U52" t="str">
            <v>JUNE 2018 MI</v>
          </cell>
        </row>
        <row r="53">
          <cell r="G53">
            <v>2</v>
          </cell>
          <cell r="H53" t="str">
            <v>HULL GP COLLABORATIVE LTD</v>
          </cell>
          <cell r="I53">
            <v>95644.83</v>
          </cell>
          <cell r="J53" t="str">
            <v>PREPROCESSED</v>
          </cell>
          <cell r="K53" t="str">
            <v>30 DAYS NET</v>
          </cell>
          <cell r="L53">
            <v>43307</v>
          </cell>
          <cell r="M53" t="str">
            <v>Invoice Received Date</v>
          </cell>
          <cell r="N53">
            <v>43293</v>
          </cell>
          <cell r="O53">
            <v>43262</v>
          </cell>
          <cell r="P53">
            <v>43277</v>
          </cell>
          <cell r="Q53"/>
          <cell r="R53">
            <v>43277</v>
          </cell>
          <cell r="S53">
            <v>43299</v>
          </cell>
          <cell r="T53" t="str">
            <v>BACS Transfer</v>
          </cell>
          <cell r="U53" t="str">
            <v>CALLABORATIVE COSTS</v>
          </cell>
        </row>
        <row r="54">
          <cell r="G54">
            <v>20</v>
          </cell>
          <cell r="H54" t="str">
            <v>CITIZENS ADVICE BUREAU</v>
          </cell>
          <cell r="I54">
            <v>41736.25</v>
          </cell>
          <cell r="J54" t="str">
            <v>PREPROCESSED</v>
          </cell>
          <cell r="K54" t="str">
            <v>30 DAYS NET</v>
          </cell>
          <cell r="L54">
            <v>43315</v>
          </cell>
          <cell r="M54" t="str">
            <v>Invoice Date + 3 Days</v>
          </cell>
          <cell r="N54">
            <v>43283</v>
          </cell>
          <cell r="O54">
            <v>43281</v>
          </cell>
          <cell r="P54">
            <v>43277</v>
          </cell>
          <cell r="Q54"/>
          <cell r="R54">
            <v>43285</v>
          </cell>
          <cell r="S54">
            <v>43287</v>
          </cell>
          <cell r="T54" t="str">
            <v>BACS Transfer</v>
          </cell>
          <cell r="U54" t="str">
            <v>ADVICE SERVICES JUNE 18</v>
          </cell>
        </row>
        <row r="55">
          <cell r="G55" t="str">
            <v>2227478A</v>
          </cell>
          <cell r="H55" t="str">
            <v>DAC BEACHCROFT LLP</v>
          </cell>
          <cell r="I55">
            <v>33626.06</v>
          </cell>
          <cell r="J55" t="str">
            <v>PREPROCESSED</v>
          </cell>
          <cell r="K55" t="str">
            <v>30 DAYS NET</v>
          </cell>
          <cell r="L55">
            <v>43314</v>
          </cell>
          <cell r="M55" t="str">
            <v>Invoice Date + 3 Days</v>
          </cell>
          <cell r="N55">
            <v>43282</v>
          </cell>
          <cell r="O55">
            <v>43279</v>
          </cell>
          <cell r="P55">
            <v>43279</v>
          </cell>
          <cell r="Q55"/>
          <cell r="R55">
            <v>43284</v>
          </cell>
          <cell r="S55">
            <v>43287</v>
          </cell>
          <cell r="T55" t="str">
            <v>BACS Transfer</v>
          </cell>
          <cell r="U55" t="str">
            <v>PROFESSIONAL CHARGES TO 31ST MAY 2018</v>
          </cell>
        </row>
        <row r="56">
          <cell r="G56">
            <v>2528</v>
          </cell>
          <cell r="H56" t="str">
            <v>CITY HEALTH CARE PARTNERSHIP CIC</v>
          </cell>
          <cell r="I56">
            <v>-53111.44</v>
          </cell>
          <cell r="J56" t="str">
            <v>PREPROCESSED</v>
          </cell>
          <cell r="K56" t="str">
            <v>30 DAYS NET</v>
          </cell>
          <cell r="L56">
            <v>43313</v>
          </cell>
          <cell r="M56" t="str">
            <v>Invoice Date + 3 Days</v>
          </cell>
          <cell r="N56">
            <v>43284</v>
          </cell>
          <cell r="O56">
            <v>43278</v>
          </cell>
          <cell r="P56">
            <v>43280</v>
          </cell>
          <cell r="Q56"/>
          <cell r="R56">
            <v>43283</v>
          </cell>
          <cell r="S56">
            <v>43292</v>
          </cell>
          <cell r="T56" t="str">
            <v>BACS Transfer</v>
          </cell>
          <cell r="U56" t="str">
            <v>KINGSWOOD HC CREDIT</v>
          </cell>
        </row>
        <row r="57">
          <cell r="G57">
            <v>7410028982</v>
          </cell>
          <cell r="H57" t="str">
            <v>CITY HEALTH CARE PARTNERSHIP CIC</v>
          </cell>
          <cell r="I57">
            <v>60998.44</v>
          </cell>
          <cell r="J57" t="str">
            <v>PREPROCESSED</v>
          </cell>
          <cell r="K57" t="str">
            <v>30 DAYS NET</v>
          </cell>
          <cell r="L57">
            <v>43306</v>
          </cell>
          <cell r="M57" t="str">
            <v>Invoice Received Date</v>
          </cell>
          <cell r="N57">
            <v>43278</v>
          </cell>
          <cell r="O57">
            <v>43269</v>
          </cell>
          <cell r="P57">
            <v>43276</v>
          </cell>
          <cell r="Q57"/>
          <cell r="R57">
            <v>43276</v>
          </cell>
          <cell r="S57">
            <v>43285</v>
          </cell>
          <cell r="T57" t="str">
            <v>BACS Transfer</v>
          </cell>
          <cell r="U57" t="str">
            <v>2017/18 CQUIN ACHIEVED QTR 4</v>
          </cell>
        </row>
        <row r="58">
          <cell r="G58">
            <v>7410029008</v>
          </cell>
          <cell r="H58" t="str">
            <v>CITY HEALTH CARE PARTNERSHIP CIC</v>
          </cell>
          <cell r="I58">
            <v>225822</v>
          </cell>
          <cell r="J58" t="str">
            <v>PREPROCESSED</v>
          </cell>
          <cell r="K58" t="str">
            <v>30 DAYS NET</v>
          </cell>
          <cell r="L58">
            <v>43306</v>
          </cell>
          <cell r="M58" t="str">
            <v>Invoice Received Date</v>
          </cell>
          <cell r="N58">
            <v>43278</v>
          </cell>
          <cell r="O58">
            <v>43269</v>
          </cell>
          <cell r="P58">
            <v>43276</v>
          </cell>
          <cell r="Q58"/>
          <cell r="R58">
            <v>43276</v>
          </cell>
          <cell r="S58">
            <v>43285</v>
          </cell>
          <cell r="T58" t="str">
            <v>BACS Transfer</v>
          </cell>
          <cell r="U58" t="str">
            <v>DASH REC QTR 2 17/18</v>
          </cell>
        </row>
        <row r="59">
          <cell r="G59">
            <v>7410029390</v>
          </cell>
          <cell r="H59" t="str">
            <v>CITY HEALTH CARE PARTNERSHIP CIC</v>
          </cell>
          <cell r="I59">
            <v>186105.67</v>
          </cell>
          <cell r="J59" t="str">
            <v>PREPROCESSED</v>
          </cell>
          <cell r="K59" t="str">
            <v>30 DAYS NET</v>
          </cell>
          <cell r="L59">
            <v>43310</v>
          </cell>
          <cell r="M59" t="str">
            <v>Invoice Date + 3 Days</v>
          </cell>
          <cell r="N59">
            <v>43285</v>
          </cell>
          <cell r="O59">
            <v>43277</v>
          </cell>
          <cell r="P59">
            <v>43279</v>
          </cell>
          <cell r="Q59"/>
          <cell r="R59">
            <v>43280</v>
          </cell>
          <cell r="S59">
            <v>43294</v>
          </cell>
          <cell r="T59" t="str">
            <v>BACS Transfer</v>
          </cell>
          <cell r="U59" t="str">
            <v xml:space="preserve">JULY 2018 OUT OF SCOPE CQUIN </v>
          </cell>
        </row>
        <row r="60">
          <cell r="G60">
            <v>7410029391</v>
          </cell>
          <cell r="H60" t="str">
            <v>CITY HEALTH CARE PARTNERSHIP CIC</v>
          </cell>
          <cell r="I60">
            <v>1877826.08</v>
          </cell>
          <cell r="J60" t="str">
            <v>PREPROCESSED</v>
          </cell>
          <cell r="K60" t="str">
            <v>30 DAYS NET</v>
          </cell>
          <cell r="L60">
            <v>43310</v>
          </cell>
          <cell r="M60" t="str">
            <v>Invoice Date + 3 Days</v>
          </cell>
          <cell r="N60">
            <v>43285</v>
          </cell>
          <cell r="O60">
            <v>43277</v>
          </cell>
          <cell r="P60">
            <v>43279</v>
          </cell>
          <cell r="Q60"/>
          <cell r="R60">
            <v>43280</v>
          </cell>
          <cell r="S60">
            <v>43294</v>
          </cell>
          <cell r="T60" t="str">
            <v>BACS Transfer</v>
          </cell>
          <cell r="U60" t="str">
            <v>JULY 2018 ICS 2018/19</v>
          </cell>
        </row>
        <row r="61">
          <cell r="G61">
            <v>7410029392</v>
          </cell>
          <cell r="H61" t="str">
            <v>CITY HEALTH CARE PARTNERSHIP CIC</v>
          </cell>
          <cell r="I61">
            <v>204210.33</v>
          </cell>
          <cell r="J61" t="str">
            <v>PREPROCESSED</v>
          </cell>
          <cell r="K61" t="str">
            <v>30 DAYS NET</v>
          </cell>
          <cell r="L61">
            <v>43310</v>
          </cell>
          <cell r="M61" t="str">
            <v>Invoice Date + 3 Days</v>
          </cell>
          <cell r="N61">
            <v>43285</v>
          </cell>
          <cell r="O61">
            <v>43277</v>
          </cell>
          <cell r="P61">
            <v>43279</v>
          </cell>
          <cell r="Q61"/>
          <cell r="R61">
            <v>43280</v>
          </cell>
          <cell r="S61">
            <v>43294</v>
          </cell>
          <cell r="T61" t="str">
            <v>BACS Transfer</v>
          </cell>
          <cell r="U61" t="str">
            <v>JULY 18 OUT OF SCOPE COMMUNITY PAEDIATRICS</v>
          </cell>
        </row>
        <row r="62">
          <cell r="G62">
            <v>7410029394</v>
          </cell>
          <cell r="H62" t="str">
            <v>CITY HEALTH CARE PARTNERSHIP CIC</v>
          </cell>
          <cell r="I62">
            <v>54275.08</v>
          </cell>
          <cell r="J62" t="str">
            <v>PREPROCESSED</v>
          </cell>
          <cell r="K62" t="str">
            <v>30 DAYS NET</v>
          </cell>
          <cell r="L62">
            <v>43310</v>
          </cell>
          <cell r="M62" t="str">
            <v>Invoice Date + 3 Days</v>
          </cell>
          <cell r="N62">
            <v>43285</v>
          </cell>
          <cell r="O62">
            <v>43277</v>
          </cell>
          <cell r="P62">
            <v>43279</v>
          </cell>
          <cell r="Q62"/>
          <cell r="R62">
            <v>43280</v>
          </cell>
          <cell r="S62">
            <v>43294</v>
          </cell>
          <cell r="T62" t="str">
            <v>BACS Transfer</v>
          </cell>
          <cell r="U62" t="str">
            <v>JULY 18 SEXUAL HEALTH SERVICES</v>
          </cell>
        </row>
        <row r="63">
          <cell r="G63">
            <v>7410029396</v>
          </cell>
          <cell r="H63" t="str">
            <v>CITY HEALTH CARE PARTNERSHIP CIC</v>
          </cell>
          <cell r="I63">
            <v>326600.33</v>
          </cell>
          <cell r="J63" t="str">
            <v>PREPROCESSED</v>
          </cell>
          <cell r="K63" t="str">
            <v>30 DAYS NET</v>
          </cell>
          <cell r="L63">
            <v>43310</v>
          </cell>
          <cell r="M63" t="str">
            <v>Invoice Date + 3 Days</v>
          </cell>
          <cell r="N63">
            <v>43285</v>
          </cell>
          <cell r="O63">
            <v>43277</v>
          </cell>
          <cell r="P63">
            <v>43279</v>
          </cell>
          <cell r="Q63"/>
          <cell r="R63">
            <v>43280</v>
          </cell>
          <cell r="S63">
            <v>43294</v>
          </cell>
          <cell r="T63" t="str">
            <v>BACS Transfer</v>
          </cell>
          <cell r="U63" t="str">
            <v xml:space="preserve">JULY 2018 URGENT CARE    </v>
          </cell>
        </row>
        <row r="64">
          <cell r="G64">
            <v>7410029406</v>
          </cell>
          <cell r="H64" t="str">
            <v>CITY HEALTH CARE PARTNERSHIP CIC</v>
          </cell>
          <cell r="I64">
            <v>293040</v>
          </cell>
          <cell r="J64" t="str">
            <v>PREPROCESSED</v>
          </cell>
          <cell r="K64" t="str">
            <v>30 DAYS NET</v>
          </cell>
          <cell r="L64">
            <v>43310</v>
          </cell>
          <cell r="M64" t="str">
            <v>Invoice Date + 3 Days</v>
          </cell>
          <cell r="N64">
            <v>43285</v>
          </cell>
          <cell r="O64">
            <v>43277</v>
          </cell>
          <cell r="P64">
            <v>43279</v>
          </cell>
          <cell r="Q64"/>
          <cell r="R64">
            <v>43280</v>
          </cell>
          <cell r="S64">
            <v>43294</v>
          </cell>
          <cell r="T64" t="str">
            <v>BACS Transfer</v>
          </cell>
          <cell r="U64" t="str">
            <v>JULY 18 DEPRESSION AND ANXIETY HULL</v>
          </cell>
        </row>
        <row r="65">
          <cell r="G65">
            <v>7410029448</v>
          </cell>
          <cell r="H65" t="str">
            <v>CITY HEALTH CARE PARTNERSHIP CIC</v>
          </cell>
          <cell r="I65">
            <v>127167.69</v>
          </cell>
          <cell r="J65" t="str">
            <v>PREPROCESSED</v>
          </cell>
          <cell r="K65" t="str">
            <v>30 DAYS NET</v>
          </cell>
          <cell r="L65">
            <v>43313</v>
          </cell>
          <cell r="M65" t="str">
            <v>Invoice Date + 3 Days</v>
          </cell>
          <cell r="N65">
            <v>43284</v>
          </cell>
          <cell r="O65">
            <v>43278</v>
          </cell>
          <cell r="P65">
            <v>43280</v>
          </cell>
          <cell r="Q65"/>
          <cell r="R65">
            <v>43283</v>
          </cell>
          <cell r="S65">
            <v>43292</v>
          </cell>
          <cell r="T65" t="str">
            <v>BACS Transfer</v>
          </cell>
          <cell r="U65" t="str">
            <v>RECHARGE CHC PHB APRIL 2018</v>
          </cell>
        </row>
        <row r="66">
          <cell r="G66">
            <v>7410029511</v>
          </cell>
          <cell r="H66" t="str">
            <v>CITY HEALTH CARE PARTNERSHIP CIC</v>
          </cell>
          <cell r="I66">
            <v>33826.68</v>
          </cell>
          <cell r="J66" t="str">
            <v>PREPROCESSED</v>
          </cell>
          <cell r="K66" t="str">
            <v>30 DAYS NET</v>
          </cell>
          <cell r="L66">
            <v>43322</v>
          </cell>
          <cell r="M66" t="str">
            <v>Invoice Received Date</v>
          </cell>
          <cell r="N66">
            <v>43300</v>
          </cell>
          <cell r="O66">
            <v>43285</v>
          </cell>
          <cell r="P66">
            <v>43292</v>
          </cell>
          <cell r="Q66"/>
          <cell r="R66">
            <v>43292</v>
          </cell>
          <cell r="S66">
            <v>43306</v>
          </cell>
          <cell r="T66" t="str">
            <v>BACS Transfer</v>
          </cell>
          <cell r="U66" t="str">
            <v>MAY 2018 NIGHT SITS</v>
          </cell>
        </row>
        <row r="67">
          <cell r="G67" t="str">
            <v>FR436</v>
          </cell>
          <cell r="H67" t="str">
            <v>DOVE HOUSE HOSPICE</v>
          </cell>
          <cell r="I67">
            <v>64250</v>
          </cell>
          <cell r="J67" t="str">
            <v>PREPROCESSED</v>
          </cell>
          <cell r="K67" t="str">
            <v>30 DAYS NET</v>
          </cell>
          <cell r="L67">
            <v>43308</v>
          </cell>
          <cell r="M67" t="str">
            <v>Invoice Date + 3 Days</v>
          </cell>
          <cell r="N67">
            <v>43224</v>
          </cell>
          <cell r="O67">
            <v>43217</v>
          </cell>
          <cell r="P67">
            <v>43221</v>
          </cell>
          <cell r="Q67"/>
          <cell r="R67">
            <v>43222</v>
          </cell>
          <cell r="S67">
            <v>43285</v>
          </cell>
          <cell r="T67" t="str">
            <v>BACS Transfer</v>
          </cell>
          <cell r="U67" t="str">
            <v>CONTRACT FUNDING 1ST APRIL TO 30TH SEP 2018</v>
          </cell>
        </row>
        <row r="68">
          <cell r="G68" t="str">
            <v>INV000003209</v>
          </cell>
          <cell r="H68" t="str">
            <v>ERS TRANSITION LTD</v>
          </cell>
          <cell r="I68">
            <v>29324.29</v>
          </cell>
          <cell r="J68" t="str">
            <v>PREPROCESSED</v>
          </cell>
          <cell r="K68" t="str">
            <v>30 DAYS NET</v>
          </cell>
          <cell r="L68">
            <v>43317</v>
          </cell>
          <cell r="M68" t="str">
            <v>Invoice Received Date</v>
          </cell>
          <cell r="N68">
            <v>43294</v>
          </cell>
          <cell r="O68">
            <v>43281</v>
          </cell>
          <cell r="P68">
            <v>43287</v>
          </cell>
          <cell r="Q68"/>
          <cell r="R68">
            <v>43287</v>
          </cell>
          <cell r="S68">
            <v>43301</v>
          </cell>
          <cell r="T68" t="str">
            <v>BACS Transfer</v>
          </cell>
          <cell r="U68" t="str">
            <v>PATHOLOGY FEE / NON PTS SERVICE</v>
          </cell>
        </row>
        <row r="69">
          <cell r="G69" t="str">
            <v>JULY18HCCGHS0075</v>
          </cell>
          <cell r="H69" t="str">
            <v>HEALTHSHARE LTD</v>
          </cell>
          <cell r="I69">
            <v>229228.52</v>
          </cell>
          <cell r="J69" t="str">
            <v>PREPROCESSED</v>
          </cell>
          <cell r="K69" t="str">
            <v>30 DAYS NET</v>
          </cell>
          <cell r="L69">
            <v>43316</v>
          </cell>
          <cell r="M69" t="str">
            <v>Invoice Date + 3 Days</v>
          </cell>
          <cell r="N69">
            <v>43283</v>
          </cell>
          <cell r="O69">
            <v>43283</v>
          </cell>
          <cell r="P69">
            <v>43283</v>
          </cell>
          <cell r="Q69"/>
          <cell r="R69">
            <v>43286</v>
          </cell>
          <cell r="S69">
            <v>43287</v>
          </cell>
          <cell r="T69" t="str">
            <v>BACS Transfer</v>
          </cell>
          <cell r="U69" t="str">
            <v>MSK &amp; SPA MONTH 4 18/19</v>
          </cell>
        </row>
        <row r="70">
          <cell r="G70" t="str">
            <v>JULY18HCCGHS0076PRRECON1718</v>
          </cell>
          <cell r="H70" t="str">
            <v>HEALTHSHARE LTD</v>
          </cell>
          <cell r="I70">
            <v>35298.75</v>
          </cell>
          <cell r="J70" t="str">
            <v>PREPROCESSED</v>
          </cell>
          <cell r="K70" t="str">
            <v>30 DAYS NET</v>
          </cell>
          <cell r="L70">
            <v>43316</v>
          </cell>
          <cell r="M70" t="str">
            <v>Invoice Date + 3 Days</v>
          </cell>
          <cell r="N70">
            <v>43284</v>
          </cell>
          <cell r="O70">
            <v>43283</v>
          </cell>
          <cell r="P70">
            <v>43283</v>
          </cell>
          <cell r="Q70"/>
          <cell r="R70">
            <v>43286</v>
          </cell>
          <cell r="S70">
            <v>43292</v>
          </cell>
          <cell r="T70" t="str">
            <v>BACS Transfer</v>
          </cell>
          <cell r="U70" t="str">
            <v>ESTATES REC-HIGHLANDS 17/18</v>
          </cell>
        </row>
        <row r="71">
          <cell r="G71" t="str">
            <v>KHU000030420</v>
          </cell>
          <cell r="H71" t="str">
            <v>WOLSELEY MEDICAL CENTRE</v>
          </cell>
          <cell r="I71">
            <v>101450.08</v>
          </cell>
          <cell r="J71" t="str">
            <v>NHAIS INVOICE</v>
          </cell>
          <cell r="K71" t="str">
            <v>30 DAYS NET</v>
          </cell>
          <cell r="L71">
            <v>43320</v>
          </cell>
          <cell r="M71" t="str">
            <v>Invoice Date + 3 Days</v>
          </cell>
          <cell r="N71"/>
          <cell r="O71">
            <v>43285</v>
          </cell>
          <cell r="P71">
            <v>43285</v>
          </cell>
          <cell r="Q71"/>
          <cell r="R71">
            <v>43290</v>
          </cell>
          <cell r="S71">
            <v>43294</v>
          </cell>
          <cell r="T71" t="str">
            <v>BACS Transfer</v>
          </cell>
          <cell r="U71" t="str">
            <v>CONTRACT PAYMENT MONTH4</v>
          </cell>
        </row>
        <row r="72">
          <cell r="G72" t="str">
            <v>KHU000030421</v>
          </cell>
          <cell r="H72" t="str">
            <v>CITY HEALTH CARE PARTNERSHIP CIC</v>
          </cell>
          <cell r="I72">
            <v>88657.11</v>
          </cell>
          <cell r="J72" t="str">
            <v>NHAIS INVOICE</v>
          </cell>
          <cell r="K72" t="str">
            <v>30 DAYS NET</v>
          </cell>
          <cell r="L72">
            <v>43320</v>
          </cell>
          <cell r="M72" t="str">
            <v>Invoice Date + 3 Days</v>
          </cell>
          <cell r="N72"/>
          <cell r="O72">
            <v>43285</v>
          </cell>
          <cell r="P72">
            <v>43285</v>
          </cell>
          <cell r="Q72"/>
          <cell r="R72">
            <v>43290</v>
          </cell>
          <cell r="S72">
            <v>43294</v>
          </cell>
          <cell r="T72" t="str">
            <v>BACS Transfer</v>
          </cell>
          <cell r="U72" t="str">
            <v>CONTRACT PAYMENT MONTH4</v>
          </cell>
        </row>
        <row r="73">
          <cell r="G73" t="str">
            <v>KHU000030427</v>
          </cell>
          <cell r="H73" t="str">
            <v>CITY HEALTH PRACTICE LTD</v>
          </cell>
          <cell r="I73">
            <v>29341.49</v>
          </cell>
          <cell r="J73" t="str">
            <v>NHAIS INVOICE</v>
          </cell>
          <cell r="K73" t="str">
            <v>30 DAYS NET</v>
          </cell>
          <cell r="L73">
            <v>43320</v>
          </cell>
          <cell r="M73" t="str">
            <v>Invoice Date + 3 Days</v>
          </cell>
          <cell r="N73"/>
          <cell r="O73">
            <v>43285</v>
          </cell>
          <cell r="P73">
            <v>43285</v>
          </cell>
          <cell r="Q73"/>
          <cell r="R73">
            <v>43290</v>
          </cell>
          <cell r="S73">
            <v>43294</v>
          </cell>
          <cell r="T73" t="str">
            <v>BACS Transfer</v>
          </cell>
          <cell r="U73" t="str">
            <v>CONTRACT PAYMENT MONTH4</v>
          </cell>
        </row>
        <row r="74">
          <cell r="G74" t="str">
            <v>KHU000030625</v>
          </cell>
          <cell r="H74" t="str">
            <v>BURNBRAE MEDICAL PRACTICE</v>
          </cell>
          <cell r="I74">
            <v>42721.3</v>
          </cell>
          <cell r="J74" t="str">
            <v>NHAIS INVOICE</v>
          </cell>
          <cell r="K74" t="str">
            <v>30 DAYS NET</v>
          </cell>
          <cell r="L74">
            <v>43338</v>
          </cell>
          <cell r="M74" t="str">
            <v>Invoice Date + 3 Days</v>
          </cell>
          <cell r="N74"/>
          <cell r="O74">
            <v>43305</v>
          </cell>
          <cell r="P74">
            <v>43305</v>
          </cell>
          <cell r="Q74"/>
          <cell r="R74">
            <v>43308</v>
          </cell>
          <cell r="S74">
            <v>43312</v>
          </cell>
          <cell r="T74" t="str">
            <v>BACS Transfer</v>
          </cell>
          <cell r="U74" t="str">
            <v>LOCAL ENHANCED SERVICES</v>
          </cell>
        </row>
        <row r="75">
          <cell r="G75" t="str">
            <v>KHU000030627</v>
          </cell>
          <cell r="H75" t="str">
            <v>EASTGATE MEDICAL GROUP</v>
          </cell>
          <cell r="I75">
            <v>25306.29</v>
          </cell>
          <cell r="J75" t="str">
            <v>NHAIS INVOICE</v>
          </cell>
          <cell r="K75" t="str">
            <v>30 DAYS NET</v>
          </cell>
          <cell r="L75">
            <v>43338</v>
          </cell>
          <cell r="M75" t="str">
            <v>Invoice Date + 3 Days</v>
          </cell>
          <cell r="N75"/>
          <cell r="O75">
            <v>43305</v>
          </cell>
          <cell r="P75">
            <v>43305</v>
          </cell>
          <cell r="Q75"/>
          <cell r="R75">
            <v>43308</v>
          </cell>
          <cell r="S75">
            <v>43312</v>
          </cell>
          <cell r="T75" t="str">
            <v>BACS Transfer</v>
          </cell>
          <cell r="U75" t="str">
            <v>LOCAL ENHANCED SERVICES</v>
          </cell>
        </row>
        <row r="76">
          <cell r="G76" t="str">
            <v>KHU000030633</v>
          </cell>
          <cell r="H76" t="str">
            <v>GOODHEART SURGERY</v>
          </cell>
          <cell r="I76">
            <v>62815.39</v>
          </cell>
          <cell r="J76" t="str">
            <v>NHAIS INVOICE</v>
          </cell>
          <cell r="K76" t="str">
            <v>30 DAYS NET</v>
          </cell>
          <cell r="L76">
            <v>43338</v>
          </cell>
          <cell r="M76" t="str">
            <v>Invoice Date + 3 Days</v>
          </cell>
          <cell r="N76"/>
          <cell r="O76">
            <v>43305</v>
          </cell>
          <cell r="P76">
            <v>43305</v>
          </cell>
          <cell r="Q76"/>
          <cell r="R76">
            <v>43308</v>
          </cell>
          <cell r="S76">
            <v>43312</v>
          </cell>
          <cell r="T76" t="str">
            <v>BACS Transfer</v>
          </cell>
          <cell r="U76" t="str">
            <v>CONTRACT PAYMENT MONTH4</v>
          </cell>
        </row>
        <row r="77">
          <cell r="G77" t="str">
            <v>KHU000030635</v>
          </cell>
          <cell r="H77" t="str">
            <v>LAURBEL SURGERY</v>
          </cell>
          <cell r="I77">
            <v>31177.95</v>
          </cell>
          <cell r="J77" t="str">
            <v>NHAIS INVOICE</v>
          </cell>
          <cell r="K77" t="str">
            <v>30 DAYS NET</v>
          </cell>
          <cell r="L77">
            <v>43338</v>
          </cell>
          <cell r="M77" t="str">
            <v>Invoice Date + 3 Days</v>
          </cell>
          <cell r="N77"/>
          <cell r="O77">
            <v>43305</v>
          </cell>
          <cell r="P77">
            <v>43305</v>
          </cell>
          <cell r="Q77"/>
          <cell r="R77">
            <v>43308</v>
          </cell>
          <cell r="S77">
            <v>43312</v>
          </cell>
          <cell r="T77" t="str">
            <v>BACS Transfer</v>
          </cell>
          <cell r="U77" t="str">
            <v>LOCAL ENHANCED SERVICES</v>
          </cell>
        </row>
        <row r="78">
          <cell r="G78" t="str">
            <v>KHU000030637</v>
          </cell>
          <cell r="H78" t="str">
            <v>CITY HEALTH PRACTICE LTD</v>
          </cell>
          <cell r="I78">
            <v>69040.649999999994</v>
          </cell>
          <cell r="J78" t="str">
            <v>NHAIS INVOICE</v>
          </cell>
          <cell r="K78" t="str">
            <v>30 DAYS NET</v>
          </cell>
          <cell r="L78">
            <v>43338</v>
          </cell>
          <cell r="M78" t="str">
            <v>Invoice Date + 3 Days</v>
          </cell>
          <cell r="N78"/>
          <cell r="O78">
            <v>43305</v>
          </cell>
          <cell r="P78">
            <v>43305</v>
          </cell>
          <cell r="Q78"/>
          <cell r="R78">
            <v>43308</v>
          </cell>
          <cell r="S78">
            <v>43312</v>
          </cell>
          <cell r="T78" t="str">
            <v>BACS Transfer</v>
          </cell>
          <cell r="U78" t="str">
            <v>CONTRACT PAYMENT MONTH4</v>
          </cell>
        </row>
        <row r="79">
          <cell r="G79">
            <v>7410029861</v>
          </cell>
          <cell r="H79" t="str">
            <v>CITY HEALTH CARE PARTNERSHIP CIC</v>
          </cell>
          <cell r="I79">
            <v>43213.34</v>
          </cell>
          <cell r="J79" t="str">
            <v>NHAIS INVOICE</v>
          </cell>
          <cell r="K79" t="str">
            <v>31 DAYS NET</v>
          </cell>
          <cell r="L79"/>
          <cell r="M79"/>
          <cell r="N79"/>
          <cell r="O79"/>
          <cell r="P79"/>
          <cell r="Q79"/>
          <cell r="R79"/>
          <cell r="S79"/>
          <cell r="T79"/>
          <cell r="U79" t="str">
            <v>BRANSHOLME HC RENT APRIL 18</v>
          </cell>
        </row>
        <row r="80">
          <cell r="G80">
            <v>7410029862</v>
          </cell>
          <cell r="H80" t="str">
            <v>CITY HEALTH CARE PARTNERSHIP CIC</v>
          </cell>
          <cell r="I80">
            <v>43213.34</v>
          </cell>
          <cell r="J80" t="str">
            <v>NHAIS INVOICE</v>
          </cell>
          <cell r="K80" t="str">
            <v>32 DAYS NET</v>
          </cell>
          <cell r="L80"/>
          <cell r="M80"/>
          <cell r="N80"/>
          <cell r="O80"/>
          <cell r="P80"/>
          <cell r="Q80"/>
          <cell r="R80"/>
          <cell r="S80"/>
          <cell r="T80"/>
          <cell r="U80" t="str">
            <v>BRANSHOLME HC RENT MAY 18</v>
          </cell>
        </row>
        <row r="81">
          <cell r="G81">
            <v>7410029832</v>
          </cell>
          <cell r="H81" t="str">
            <v>CITY HEALTH CARE PARTNERSHIP CIC</v>
          </cell>
          <cell r="I81">
            <v>43213.34</v>
          </cell>
          <cell r="J81" t="str">
            <v>NHAIS INVOICE</v>
          </cell>
          <cell r="K81" t="str">
            <v>33 DAYS NET</v>
          </cell>
          <cell r="L81"/>
          <cell r="M81"/>
          <cell r="N81"/>
          <cell r="O81"/>
          <cell r="P81"/>
          <cell r="Q81"/>
          <cell r="R81"/>
          <cell r="S81"/>
          <cell r="T81"/>
          <cell r="U81" t="str">
            <v>BRANSHOLME HC RENT CHARGES JULY 2018</v>
          </cell>
        </row>
        <row r="82">
          <cell r="G82">
            <v>7410029875</v>
          </cell>
          <cell r="H82" t="str">
            <v>CITY HEALTH CARE PARTNERSHIP CIC</v>
          </cell>
          <cell r="I82">
            <v>39192.47</v>
          </cell>
          <cell r="J82" t="str">
            <v>NHAIS INVOICE</v>
          </cell>
          <cell r="K82" t="str">
            <v>34 DAYS NET</v>
          </cell>
          <cell r="L82"/>
          <cell r="M82"/>
          <cell r="N82"/>
          <cell r="O82"/>
          <cell r="P82"/>
          <cell r="Q82"/>
          <cell r="R82"/>
          <cell r="S82"/>
          <cell r="T82"/>
          <cell r="U82" t="str">
            <v>LONGHILL HC RENT MAY 18</v>
          </cell>
        </row>
        <row r="83">
          <cell r="G83">
            <v>7410029839</v>
          </cell>
          <cell r="H83" t="str">
            <v>CITY HEALTH CARE PARTNERSHIP CIC</v>
          </cell>
          <cell r="I83">
            <v>39192.47</v>
          </cell>
          <cell r="J83" t="str">
            <v>NHAIS INVOICE</v>
          </cell>
          <cell r="K83" t="str">
            <v>35 DAYS NET</v>
          </cell>
          <cell r="L83"/>
          <cell r="M83"/>
          <cell r="N83"/>
          <cell r="O83"/>
          <cell r="P83"/>
          <cell r="Q83"/>
          <cell r="R83"/>
          <cell r="S83"/>
          <cell r="T83"/>
          <cell r="U83" t="str">
            <v>LONGHILL HC RENT JULY 18</v>
          </cell>
        </row>
        <row r="84">
          <cell r="G84">
            <v>7410029874</v>
          </cell>
          <cell r="H84" t="str">
            <v>CITY HEALTH CARE PARTNERSHIP CIC</v>
          </cell>
          <cell r="I84">
            <v>39192.47</v>
          </cell>
          <cell r="J84" t="str">
            <v>INVOICE PAYMENT FILE</v>
          </cell>
          <cell r="K84" t="str">
            <v>30 DAYS NET</v>
          </cell>
          <cell r="L84">
            <v>43345</v>
          </cell>
          <cell r="M84" t="str">
            <v>Invoice Date + 3 Days</v>
          </cell>
          <cell r="N84"/>
          <cell r="O84">
            <v>43312</v>
          </cell>
          <cell r="P84">
            <v>43312</v>
          </cell>
          <cell r="Q84"/>
          <cell r="R84">
            <v>43315</v>
          </cell>
          <cell r="S84">
            <v>43312</v>
          </cell>
          <cell r="T84" t="str">
            <v>Same day commercial electronic transfer</v>
          </cell>
          <cell r="U84" t="str">
            <v>LONGHILL HC RENT APRIL 18</v>
          </cell>
        </row>
        <row r="85">
          <cell r="G85" t="str">
            <v>Q220182019</v>
          </cell>
          <cell r="H85" t="str">
            <v>HOME-START (HULL)</v>
          </cell>
          <cell r="I85">
            <v>27136.38</v>
          </cell>
          <cell r="J85" t="str">
            <v>PREPROCESSED</v>
          </cell>
          <cell r="K85" t="str">
            <v>30 DAYS NET</v>
          </cell>
          <cell r="L85">
            <v>43309</v>
          </cell>
          <cell r="M85" t="str">
            <v>Invoice Date + 3 Days</v>
          </cell>
          <cell r="N85">
            <v>43283</v>
          </cell>
          <cell r="O85">
            <v>43276</v>
          </cell>
          <cell r="P85">
            <v>43276</v>
          </cell>
          <cell r="Q85"/>
          <cell r="R85">
            <v>43279</v>
          </cell>
          <cell r="S85">
            <v>43287</v>
          </cell>
          <cell r="T85" t="str">
            <v>BACS Transfer</v>
          </cell>
          <cell r="U85" t="str">
            <v>QTR 2 FUNDING 2018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6"/>
  <sheetViews>
    <sheetView tabSelected="1" topLeftCell="G1" workbookViewId="0">
      <selection activeCell="I8" sqref="I8"/>
    </sheetView>
  </sheetViews>
  <sheetFormatPr defaultRowHeight="15" x14ac:dyDescent="0.25"/>
  <cols>
    <col min="1" max="1" width="20.5703125" style="7" bestFit="1" customWidth="1"/>
    <col min="2" max="2" width="6.140625" style="7" bestFit="1" customWidth="1"/>
    <col min="3" max="3" width="15.5703125" style="7" customWidth="1"/>
    <col min="4" max="4" width="41" style="7" customWidth="1"/>
    <col min="5" max="5" width="42.140625" style="7" customWidth="1"/>
    <col min="6" max="6" width="44" style="7" customWidth="1"/>
    <col min="7" max="7" width="33.42578125" style="1" bestFit="1" customWidth="1"/>
    <col min="8" max="8" width="20" style="2" customWidth="1"/>
    <col min="9" max="9" width="56.140625" style="7" bestFit="1" customWidth="1"/>
    <col min="10" max="10" width="23.140625" style="7" bestFit="1" customWidth="1"/>
    <col min="11" max="16384" width="9.140625" style="7"/>
  </cols>
  <sheetData>
    <row r="1" spans="1:9" x14ac:dyDescent="0.2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1" t="s">
        <v>6</v>
      </c>
      <c r="H1" s="2" t="s">
        <v>7</v>
      </c>
      <c r="I1" s="7" t="s">
        <v>8</v>
      </c>
    </row>
    <row r="2" spans="1:9" x14ac:dyDescent="0.25">
      <c r="A2" s="7" t="s">
        <v>9</v>
      </c>
      <c r="B2" s="7" t="s">
        <v>10</v>
      </c>
      <c r="C2" s="8">
        <v>43312</v>
      </c>
      <c r="D2" s="3" t="s">
        <v>87</v>
      </c>
      <c r="E2" s="4" t="s">
        <v>12</v>
      </c>
      <c r="F2" s="9" t="s">
        <v>13</v>
      </c>
      <c r="G2" s="9" t="s">
        <v>115</v>
      </c>
      <c r="H2" s="2">
        <v>116434.22</v>
      </c>
      <c r="I2" s="7" t="str">
        <f>VLOOKUP(G2,'[1]Over 25k'!$G$3:$U$85,15,FALSE)</f>
        <v>CONTRACT PAYMENT MONTH4</v>
      </c>
    </row>
    <row r="3" spans="1:9" x14ac:dyDescent="0.25">
      <c r="A3" s="7" t="s">
        <v>9</v>
      </c>
      <c r="B3" s="7" t="s">
        <v>10</v>
      </c>
      <c r="C3" s="8">
        <v>43312</v>
      </c>
      <c r="D3" s="3" t="s">
        <v>87</v>
      </c>
      <c r="E3" s="4" t="s">
        <v>12</v>
      </c>
      <c r="F3" s="9" t="s">
        <v>14</v>
      </c>
      <c r="G3" s="9" t="s">
        <v>116</v>
      </c>
      <c r="H3" s="2">
        <v>97232.14</v>
      </c>
      <c r="I3" s="7" t="str">
        <f>VLOOKUP(G3,'[1]Over 25k'!$G$3:$U$85,15,FALSE)</f>
        <v>CONTRACT PAYMENT MONTH4</v>
      </c>
    </row>
    <row r="4" spans="1:9" x14ac:dyDescent="0.25">
      <c r="A4" s="7" t="s">
        <v>9</v>
      </c>
      <c r="B4" s="7" t="s">
        <v>10</v>
      </c>
      <c r="C4" s="8">
        <v>43312</v>
      </c>
      <c r="D4" s="3" t="s">
        <v>87</v>
      </c>
      <c r="E4" s="4" t="s">
        <v>12</v>
      </c>
      <c r="F4" s="9" t="s">
        <v>15</v>
      </c>
      <c r="G4" s="9" t="s">
        <v>117</v>
      </c>
      <c r="H4" s="2">
        <v>41287.050000000003</v>
      </c>
      <c r="I4" s="7" t="str">
        <f>VLOOKUP(G4,'[1]Over 25k'!$G$3:$U$85,15,FALSE)</f>
        <v>CONTRACT PAYMENT MONTH4</v>
      </c>
    </row>
    <row r="5" spans="1:9" x14ac:dyDescent="0.25">
      <c r="A5" s="7" t="s">
        <v>9</v>
      </c>
      <c r="B5" s="7" t="s">
        <v>10</v>
      </c>
      <c r="C5" s="8">
        <v>43312</v>
      </c>
      <c r="D5" s="3" t="s">
        <v>16</v>
      </c>
      <c r="E5" s="4" t="s">
        <v>12</v>
      </c>
      <c r="F5" s="9" t="s">
        <v>17</v>
      </c>
      <c r="G5" s="9" t="s">
        <v>118</v>
      </c>
      <c r="H5" s="2">
        <v>40281.22</v>
      </c>
      <c r="I5" s="7" t="str">
        <f>VLOOKUP(G5,'[1]Over 25k'!$G$3:$U$85,15,FALSE)</f>
        <v>CONTRACT PAYMENT MONTH4</v>
      </c>
    </row>
    <row r="6" spans="1:9" x14ac:dyDescent="0.25">
      <c r="A6" s="7" t="s">
        <v>9</v>
      </c>
      <c r="B6" s="7" t="s">
        <v>10</v>
      </c>
      <c r="C6" s="8">
        <v>43312</v>
      </c>
      <c r="D6" s="3" t="s">
        <v>88</v>
      </c>
      <c r="E6" s="4" t="s">
        <v>12</v>
      </c>
      <c r="F6" s="9" t="s">
        <v>18</v>
      </c>
      <c r="G6" s="9" t="s">
        <v>119</v>
      </c>
      <c r="H6" s="2">
        <v>-108952.52</v>
      </c>
      <c r="I6" s="7" t="str">
        <f>VLOOKUP(G6,'[1]Over 25k'!$G$3:$U$85,15,FALSE)</f>
        <v>CONTRACT PAYMENT MONTH4</v>
      </c>
    </row>
    <row r="7" spans="1:9" x14ac:dyDescent="0.25">
      <c r="A7" s="7" t="s">
        <v>9</v>
      </c>
      <c r="B7" s="7" t="s">
        <v>10</v>
      </c>
      <c r="C7" s="8">
        <v>43312</v>
      </c>
      <c r="D7" s="3" t="s">
        <v>16</v>
      </c>
      <c r="E7" s="4" t="s">
        <v>12</v>
      </c>
      <c r="F7" s="9" t="s">
        <v>18</v>
      </c>
      <c r="G7" s="9" t="s">
        <v>120</v>
      </c>
      <c r="H7" s="2">
        <v>242951.19</v>
      </c>
      <c r="I7" s="7" t="str">
        <f>VLOOKUP(G7,'[1]Over 25k'!$G$3:$U$85,15,FALSE)</f>
        <v>CONTRACT PAYMENT MONTH4</v>
      </c>
    </row>
    <row r="8" spans="1:9" x14ac:dyDescent="0.25">
      <c r="A8" s="7" t="s">
        <v>9</v>
      </c>
      <c r="B8" s="7" t="s">
        <v>10</v>
      </c>
      <c r="C8" s="8">
        <v>43312</v>
      </c>
      <c r="D8" s="3" t="s">
        <v>16</v>
      </c>
      <c r="E8" s="4" t="s">
        <v>12</v>
      </c>
      <c r="F8" s="9" t="s">
        <v>19</v>
      </c>
      <c r="G8" s="9" t="s">
        <v>121</v>
      </c>
      <c r="H8" s="2">
        <v>187393.6</v>
      </c>
      <c r="I8" s="7" t="str">
        <f>VLOOKUP(G8,'[1]Over 25k'!$G$3:$U$85,15,FALSE)</f>
        <v>CONTRACT PAYMENT MONTH4</v>
      </c>
    </row>
    <row r="9" spans="1:9" x14ac:dyDescent="0.25">
      <c r="A9" s="7" t="s">
        <v>9</v>
      </c>
      <c r="B9" s="7" t="s">
        <v>10</v>
      </c>
      <c r="C9" s="8">
        <v>43312</v>
      </c>
      <c r="D9" s="3" t="s">
        <v>16</v>
      </c>
      <c r="E9" s="4" t="s">
        <v>12</v>
      </c>
      <c r="F9" s="9" t="s">
        <v>43</v>
      </c>
      <c r="G9" s="9" t="s">
        <v>122</v>
      </c>
      <c r="H9" s="2">
        <v>55810.68</v>
      </c>
      <c r="I9" s="7" t="str">
        <f>VLOOKUP(G9,'[1]Over 25k'!$G$3:$U$85,15,FALSE)</f>
        <v>CONTRACT PAYMENT MONTH4</v>
      </c>
    </row>
    <row r="10" spans="1:9" x14ac:dyDescent="0.25">
      <c r="A10" s="7" t="s">
        <v>9</v>
      </c>
      <c r="B10" s="7" t="s">
        <v>10</v>
      </c>
      <c r="C10" s="8">
        <v>43312</v>
      </c>
      <c r="D10" s="3" t="s">
        <v>87</v>
      </c>
      <c r="E10" s="4" t="s">
        <v>12</v>
      </c>
      <c r="F10" s="9" t="s">
        <v>20</v>
      </c>
      <c r="G10" s="9" t="s">
        <v>123</v>
      </c>
      <c r="H10" s="2">
        <v>92756.03</v>
      </c>
      <c r="I10" s="7" t="str">
        <f>VLOOKUP(G10,'[1]Over 25k'!$G$3:$U$85,15,FALSE)</f>
        <v>CONTRACT PAYMENT MONTH4</v>
      </c>
    </row>
    <row r="11" spans="1:9" x14ac:dyDescent="0.25">
      <c r="A11" s="7" t="s">
        <v>9</v>
      </c>
      <c r="B11" s="7" t="s">
        <v>10</v>
      </c>
      <c r="C11" s="8">
        <v>43312</v>
      </c>
      <c r="D11" s="3" t="s">
        <v>21</v>
      </c>
      <c r="E11" s="4" t="s">
        <v>22</v>
      </c>
      <c r="F11" s="9" t="s">
        <v>23</v>
      </c>
      <c r="G11" s="9" t="s">
        <v>124</v>
      </c>
      <c r="H11" s="2">
        <v>59077.81</v>
      </c>
      <c r="I11" s="7" t="str">
        <f>VLOOKUP(G11,'[1]Over 25k'!$G$3:$U$85,15,FALSE)</f>
        <v>LOCAL ENHANCED SERVICES</v>
      </c>
    </row>
    <row r="12" spans="1:9" x14ac:dyDescent="0.25">
      <c r="A12" s="7" t="s">
        <v>9</v>
      </c>
      <c r="B12" s="7" t="s">
        <v>10</v>
      </c>
      <c r="C12" s="8">
        <v>43312</v>
      </c>
      <c r="D12" s="3" t="s">
        <v>21</v>
      </c>
      <c r="E12" s="4" t="s">
        <v>22</v>
      </c>
      <c r="F12" s="9" t="s">
        <v>24</v>
      </c>
      <c r="G12" s="9" t="s">
        <v>125</v>
      </c>
      <c r="H12" s="2">
        <v>253693.53</v>
      </c>
      <c r="I12" s="7" t="str">
        <f>VLOOKUP(G12,'[1]Over 25k'!$G$3:$U$85,15,FALSE)</f>
        <v>LOCAL ENHANCED SERVICES</v>
      </c>
    </row>
    <row r="13" spans="1:9" x14ac:dyDescent="0.25">
      <c r="A13" s="7" t="s">
        <v>9</v>
      </c>
      <c r="B13" s="7" t="s">
        <v>10</v>
      </c>
      <c r="C13" s="8">
        <v>43312</v>
      </c>
      <c r="D13" s="3" t="s">
        <v>21</v>
      </c>
      <c r="E13" s="4" t="s">
        <v>22</v>
      </c>
      <c r="F13" s="9" t="s">
        <v>25</v>
      </c>
      <c r="G13" s="9" t="s">
        <v>126</v>
      </c>
      <c r="H13" s="2">
        <v>178212.63</v>
      </c>
      <c r="I13" s="7" t="str">
        <f>VLOOKUP(G13,'[1]Over 25k'!$G$3:$U$85,15,FALSE)</f>
        <v>LOCAL ENHANCED SERVICES</v>
      </c>
    </row>
    <row r="14" spans="1:9" x14ac:dyDescent="0.25">
      <c r="A14" s="7" t="s">
        <v>9</v>
      </c>
      <c r="B14" s="7" t="s">
        <v>10</v>
      </c>
      <c r="C14" s="8">
        <v>43312</v>
      </c>
      <c r="D14" s="3" t="s">
        <v>21</v>
      </c>
      <c r="E14" s="4" t="s">
        <v>22</v>
      </c>
      <c r="F14" s="9" t="s">
        <v>26</v>
      </c>
      <c r="G14" s="9" t="s">
        <v>127</v>
      </c>
      <c r="H14" s="2">
        <v>95097.98</v>
      </c>
      <c r="I14" s="7" t="str">
        <f>VLOOKUP(G14,'[1]Over 25k'!$G$3:$U$85,15,FALSE)</f>
        <v>LOCAL ENHANCED SERVICES</v>
      </c>
    </row>
    <row r="15" spans="1:9" x14ac:dyDescent="0.25">
      <c r="A15" s="7" t="s">
        <v>9</v>
      </c>
      <c r="B15" s="7" t="s">
        <v>10</v>
      </c>
      <c r="C15" s="8">
        <v>43312</v>
      </c>
      <c r="D15" s="3" t="s">
        <v>21</v>
      </c>
      <c r="E15" s="4" t="s">
        <v>22</v>
      </c>
      <c r="F15" s="9" t="s">
        <v>27</v>
      </c>
      <c r="G15" s="9" t="s">
        <v>128</v>
      </c>
      <c r="H15" s="2">
        <v>32293.26</v>
      </c>
      <c r="I15" s="7" t="str">
        <f>VLOOKUP(G15,'[1]Over 25k'!$G$3:$U$85,15,FALSE)</f>
        <v>LOCAL ENHANCED SERVICES</v>
      </c>
    </row>
    <row r="16" spans="1:9" x14ac:dyDescent="0.25">
      <c r="A16" s="7" t="s">
        <v>9</v>
      </c>
      <c r="B16" s="7" t="s">
        <v>10</v>
      </c>
      <c r="C16" s="8">
        <v>43312</v>
      </c>
      <c r="D16" s="3" t="s">
        <v>89</v>
      </c>
      <c r="E16" s="4" t="s">
        <v>12</v>
      </c>
      <c r="F16" s="9" t="s">
        <v>105</v>
      </c>
      <c r="G16" s="9" t="s">
        <v>129</v>
      </c>
      <c r="H16" s="2">
        <v>33351.83</v>
      </c>
      <c r="I16" s="7" t="str">
        <f>VLOOKUP(G16,'[1]Over 25k'!$G$3:$U$85,15,FALSE)</f>
        <v>CONTRACT PAYMENT MONTH4</v>
      </c>
    </row>
    <row r="17" spans="1:9" x14ac:dyDescent="0.25">
      <c r="A17" s="7" t="s">
        <v>9</v>
      </c>
      <c r="B17" s="7" t="s">
        <v>10</v>
      </c>
      <c r="C17" s="8">
        <v>43312</v>
      </c>
      <c r="D17" s="3" t="s">
        <v>89</v>
      </c>
      <c r="E17" s="4" t="s">
        <v>12</v>
      </c>
      <c r="F17" s="9" t="s">
        <v>80</v>
      </c>
      <c r="G17" s="9" t="s">
        <v>130</v>
      </c>
      <c r="H17" s="2">
        <v>39718.9</v>
      </c>
      <c r="I17" s="7" t="str">
        <f>VLOOKUP(G17,'[1]Over 25k'!$G$3:$U$85,15,FALSE)</f>
        <v>CONTRACT PAYMENT MONTH4</v>
      </c>
    </row>
    <row r="18" spans="1:9" x14ac:dyDescent="0.25">
      <c r="A18" s="7" t="s">
        <v>9</v>
      </c>
      <c r="B18" s="7" t="s">
        <v>10</v>
      </c>
      <c r="C18" s="8">
        <v>43312</v>
      </c>
      <c r="D18" s="3" t="s">
        <v>21</v>
      </c>
      <c r="E18" s="4" t="s">
        <v>22</v>
      </c>
      <c r="F18" s="9" t="s">
        <v>28</v>
      </c>
      <c r="G18" s="9" t="s">
        <v>131</v>
      </c>
      <c r="H18" s="2">
        <v>163369.01</v>
      </c>
      <c r="I18" s="7" t="str">
        <f>VLOOKUP(G18,'[1]Over 25k'!$G$3:$U$85,15,FALSE)</f>
        <v>LOCAL ENHANCED SERVICES</v>
      </c>
    </row>
    <row r="19" spans="1:9" x14ac:dyDescent="0.25">
      <c r="A19" s="7" t="s">
        <v>9</v>
      </c>
      <c r="B19" s="7" t="s">
        <v>10</v>
      </c>
      <c r="C19" s="8">
        <v>43312</v>
      </c>
      <c r="D19" s="3" t="s">
        <v>21</v>
      </c>
      <c r="E19" s="4" t="s">
        <v>22</v>
      </c>
      <c r="F19" s="9" t="s">
        <v>29</v>
      </c>
      <c r="G19" s="9" t="s">
        <v>132</v>
      </c>
      <c r="H19" s="2">
        <v>64444.22</v>
      </c>
      <c r="I19" s="7" t="str">
        <f>VLOOKUP(G19,'[1]Over 25k'!$G$3:$U$85,15,FALSE)</f>
        <v>LOCAL ENHANCED SERVICES</v>
      </c>
    </row>
    <row r="20" spans="1:9" x14ac:dyDescent="0.25">
      <c r="A20" s="7" t="s">
        <v>9</v>
      </c>
      <c r="B20" s="7" t="s">
        <v>10</v>
      </c>
      <c r="C20" s="8">
        <v>43312</v>
      </c>
      <c r="D20" s="3" t="s">
        <v>89</v>
      </c>
      <c r="E20" s="4" t="s">
        <v>12</v>
      </c>
      <c r="F20" s="9" t="s">
        <v>106</v>
      </c>
      <c r="G20" s="9" t="s">
        <v>133</v>
      </c>
      <c r="H20" s="2">
        <v>55330.79</v>
      </c>
      <c r="I20" s="7" t="str">
        <f>VLOOKUP(G20,'[1]Over 25k'!$G$3:$U$85,15,FALSE)</f>
        <v>CONTRACT PAYMENT MONTH4</v>
      </c>
    </row>
    <row r="21" spans="1:9" x14ac:dyDescent="0.25">
      <c r="A21" s="7" t="s">
        <v>9</v>
      </c>
      <c r="B21" s="7" t="s">
        <v>10</v>
      </c>
      <c r="C21" s="8">
        <v>43312</v>
      </c>
      <c r="D21" s="3" t="s">
        <v>21</v>
      </c>
      <c r="E21" s="4" t="s">
        <v>22</v>
      </c>
      <c r="F21" s="9" t="s">
        <v>31</v>
      </c>
      <c r="G21" s="9" t="s">
        <v>134</v>
      </c>
      <c r="H21" s="2">
        <v>105952.88</v>
      </c>
      <c r="I21" s="7" t="str">
        <f>VLOOKUP(G21,'[1]Over 25k'!$G$3:$U$85,15,FALSE)</f>
        <v>LOCAL ENHANCED SERVICES</v>
      </c>
    </row>
    <row r="22" spans="1:9" x14ac:dyDescent="0.25">
      <c r="A22" s="7" t="s">
        <v>9</v>
      </c>
      <c r="B22" s="7" t="s">
        <v>10</v>
      </c>
      <c r="C22" s="8">
        <v>43312</v>
      </c>
      <c r="D22" s="3" t="s">
        <v>21</v>
      </c>
      <c r="E22" s="4" t="s">
        <v>22</v>
      </c>
      <c r="F22" s="9" t="s">
        <v>32</v>
      </c>
      <c r="G22" s="9" t="s">
        <v>135</v>
      </c>
      <c r="H22" s="2">
        <v>115558.16</v>
      </c>
      <c r="I22" s="7" t="str">
        <f>VLOOKUP(G22,'[1]Over 25k'!$G$3:$U$85,15,FALSE)</f>
        <v>LOCAL ENHANCED SERVICES</v>
      </c>
    </row>
    <row r="23" spans="1:9" x14ac:dyDescent="0.25">
      <c r="A23" s="7" t="s">
        <v>9</v>
      </c>
      <c r="B23" s="7" t="s">
        <v>10</v>
      </c>
      <c r="C23" s="8">
        <v>43312</v>
      </c>
      <c r="D23" s="3" t="s">
        <v>21</v>
      </c>
      <c r="E23" s="4" t="s">
        <v>22</v>
      </c>
      <c r="F23" s="9" t="s">
        <v>33</v>
      </c>
      <c r="G23" s="10" t="s">
        <v>136</v>
      </c>
      <c r="H23" s="2">
        <v>65758.320000000007</v>
      </c>
      <c r="I23" s="7" t="str">
        <f>VLOOKUP(G23,'[1]Over 25k'!$G$3:$U$85,15,FALSE)</f>
        <v>LOCAL ENHANCED SERVICES</v>
      </c>
    </row>
    <row r="24" spans="1:9" x14ac:dyDescent="0.25">
      <c r="A24" s="7" t="s">
        <v>9</v>
      </c>
      <c r="B24" s="7" t="s">
        <v>10</v>
      </c>
      <c r="C24" s="8">
        <v>43312</v>
      </c>
      <c r="D24" s="5" t="s">
        <v>90</v>
      </c>
      <c r="E24" s="4" t="s">
        <v>12</v>
      </c>
      <c r="F24" s="9" t="s">
        <v>34</v>
      </c>
      <c r="G24" s="9" t="s">
        <v>137</v>
      </c>
      <c r="H24" s="2">
        <v>-27231.919999999998</v>
      </c>
      <c r="I24" s="7" t="str">
        <f>VLOOKUP(G24,'[1]Over 25k'!$G$3:$U$85,15,FALSE)</f>
        <v>CONTRACT PAYMENT MONTH4</v>
      </c>
    </row>
    <row r="25" spans="1:9" x14ac:dyDescent="0.25">
      <c r="A25" s="7" t="s">
        <v>9</v>
      </c>
      <c r="B25" s="7" t="s">
        <v>10</v>
      </c>
      <c r="C25" s="8">
        <v>43312</v>
      </c>
      <c r="D25" s="3" t="s">
        <v>21</v>
      </c>
      <c r="E25" s="4" t="s">
        <v>22</v>
      </c>
      <c r="F25" s="9" t="s">
        <v>34</v>
      </c>
      <c r="G25" s="10" t="s">
        <v>138</v>
      </c>
      <c r="H25" s="2">
        <v>135441.25</v>
      </c>
      <c r="I25" s="7" t="str">
        <f>VLOOKUP(G25,'[1]Over 25k'!$G$3:$U$85,15,FALSE)</f>
        <v>LOCAL ENHANCED SERVICES</v>
      </c>
    </row>
    <row r="26" spans="1:9" x14ac:dyDescent="0.25">
      <c r="A26" s="7" t="s">
        <v>9</v>
      </c>
      <c r="B26" s="7" t="s">
        <v>10</v>
      </c>
      <c r="C26" s="8">
        <v>43312</v>
      </c>
      <c r="D26" s="3" t="s">
        <v>21</v>
      </c>
      <c r="E26" s="4" t="s">
        <v>22</v>
      </c>
      <c r="F26" s="9" t="s">
        <v>30</v>
      </c>
      <c r="G26" s="10" t="s">
        <v>139</v>
      </c>
      <c r="H26" s="2">
        <v>56337.3</v>
      </c>
      <c r="I26" s="7" t="str">
        <f>VLOOKUP(G26,'[1]Over 25k'!$G$3:$U$85,15,FALSE)</f>
        <v>LOCAL ENHANCED SERVICES</v>
      </c>
    </row>
    <row r="27" spans="1:9" x14ac:dyDescent="0.25">
      <c r="A27" s="7" t="s">
        <v>9</v>
      </c>
      <c r="B27" s="7" t="s">
        <v>10</v>
      </c>
      <c r="C27" s="8">
        <v>43312</v>
      </c>
      <c r="D27" s="3" t="s">
        <v>74</v>
      </c>
      <c r="E27" s="4" t="s">
        <v>37</v>
      </c>
      <c r="F27" s="9" t="s">
        <v>70</v>
      </c>
      <c r="G27" s="10">
        <v>7310012435</v>
      </c>
      <c r="H27" s="2">
        <v>40210.080000000002</v>
      </c>
      <c r="I27" s="7" t="str">
        <f>VLOOKUP(G27,'[1]Over 25k'!$G$3:$U$85,15,FALSE)</f>
        <v>Y&amp;H LOT 2A &amp; 2B JULY 2018</v>
      </c>
    </row>
    <row r="28" spans="1:9" x14ac:dyDescent="0.25">
      <c r="A28" s="7" t="s">
        <v>9</v>
      </c>
      <c r="B28" s="7" t="s">
        <v>10</v>
      </c>
      <c r="C28" s="8">
        <v>43312</v>
      </c>
      <c r="D28" s="3" t="s">
        <v>38</v>
      </c>
      <c r="E28" s="4" t="s">
        <v>11</v>
      </c>
      <c r="F28" s="9" t="s">
        <v>66</v>
      </c>
      <c r="G28" s="10">
        <v>1410098481</v>
      </c>
      <c r="H28" s="2">
        <v>56072</v>
      </c>
      <c r="I28" s="7" t="str">
        <f>VLOOKUP(G28,'[1]Over 25k'!$G$3:$U$85,15,FALSE)</f>
        <v>JULY BLOCK INVOICE 2018</v>
      </c>
    </row>
    <row r="29" spans="1:9" x14ac:dyDescent="0.25">
      <c r="A29" s="7" t="s">
        <v>9</v>
      </c>
      <c r="B29" s="7" t="s">
        <v>10</v>
      </c>
      <c r="C29" s="8">
        <v>43312</v>
      </c>
      <c r="D29" s="3" t="s">
        <v>38</v>
      </c>
      <c r="E29" s="4" t="s">
        <v>39</v>
      </c>
      <c r="F29" s="9" t="s">
        <v>40</v>
      </c>
      <c r="G29" s="10">
        <v>2810023199</v>
      </c>
      <c r="H29" s="2">
        <v>883546</v>
      </c>
      <c r="I29" s="7" t="str">
        <f>VLOOKUP(G29,'[1]Over 25k'!$G$3:$U$85,15,FALSE)</f>
        <v>JULY BLOCK INVOICE 2018</v>
      </c>
    </row>
    <row r="30" spans="1:9" x14ac:dyDescent="0.25">
      <c r="A30" s="7" t="s">
        <v>9</v>
      </c>
      <c r="B30" s="7" t="s">
        <v>10</v>
      </c>
      <c r="C30" s="8">
        <v>43312</v>
      </c>
      <c r="D30" s="3" t="s">
        <v>41</v>
      </c>
      <c r="E30" s="4" t="s">
        <v>52</v>
      </c>
      <c r="F30" s="9" t="s">
        <v>40</v>
      </c>
      <c r="G30" s="9">
        <v>2810023247</v>
      </c>
      <c r="H30" s="2">
        <v>73232</v>
      </c>
      <c r="I30" s="7" t="str">
        <f>VLOOKUP(G30,'[1]Over 25k'!$G$3:$U$85,15,FALSE)</f>
        <v>NHS 111 CHARGE JULY 2018</v>
      </c>
    </row>
    <row r="31" spans="1:9" x14ac:dyDescent="0.25">
      <c r="A31" s="7" t="s">
        <v>9</v>
      </c>
      <c r="B31" s="7" t="s">
        <v>10</v>
      </c>
      <c r="C31" s="8">
        <v>43312</v>
      </c>
      <c r="D31" s="3" t="s">
        <v>35</v>
      </c>
      <c r="E31" s="4" t="s">
        <v>36</v>
      </c>
      <c r="F31" s="9" t="s">
        <v>82</v>
      </c>
      <c r="G31" s="9">
        <v>59881690</v>
      </c>
      <c r="H31" s="2">
        <v>2892630.41</v>
      </c>
      <c r="I31" s="7" t="str">
        <f>VLOOKUP(G31,'[1]Over 25k'!$G$3:$U$85,15,FALSE)</f>
        <v>JULY 18 BLOCK MENTAL HEALTH CONTRACT</v>
      </c>
    </row>
    <row r="32" spans="1:9" x14ac:dyDescent="0.25">
      <c r="A32" s="7" t="s">
        <v>9</v>
      </c>
      <c r="B32" s="7" t="s">
        <v>10</v>
      </c>
      <c r="C32" s="8">
        <v>43312</v>
      </c>
      <c r="D32" s="3" t="s">
        <v>35</v>
      </c>
      <c r="E32" s="4" t="s">
        <v>36</v>
      </c>
      <c r="F32" s="9" t="s">
        <v>82</v>
      </c>
      <c r="G32" s="9">
        <v>59881747</v>
      </c>
      <c r="H32" s="2">
        <v>142212.32</v>
      </c>
      <c r="I32" s="7" t="str">
        <f>VLOOKUP(G32,'[1]Over 25k'!$G$3:$U$85,15,FALSE)</f>
        <v>JULY 18 CQUIN MENTAL HEALTH</v>
      </c>
    </row>
    <row r="33" spans="1:9" x14ac:dyDescent="0.25">
      <c r="A33" s="7" t="s">
        <v>9</v>
      </c>
      <c r="B33" s="7" t="s">
        <v>10</v>
      </c>
      <c r="C33" s="8">
        <v>43312</v>
      </c>
      <c r="D33" s="3" t="s">
        <v>91</v>
      </c>
      <c r="E33" s="4" t="s">
        <v>11</v>
      </c>
      <c r="F33" s="9" t="s">
        <v>42</v>
      </c>
      <c r="G33" s="9" t="s">
        <v>140</v>
      </c>
      <c r="H33" s="2">
        <v>15776170</v>
      </c>
      <c r="I33" s="7" t="str">
        <f>VLOOKUP(G33,'[1]Over 25k'!$G$3:$U$85,15,FALSE)</f>
        <v>JULY 18 BLOCK CONTRACT INVOICE</v>
      </c>
    </row>
    <row r="34" spans="1:9" x14ac:dyDescent="0.25">
      <c r="A34" s="7" t="s">
        <v>9</v>
      </c>
      <c r="B34" s="7" t="s">
        <v>10</v>
      </c>
      <c r="C34" s="8">
        <v>43312</v>
      </c>
      <c r="D34" s="3" t="s">
        <v>87</v>
      </c>
      <c r="E34" s="4" t="s">
        <v>12</v>
      </c>
      <c r="F34" s="9" t="s">
        <v>44</v>
      </c>
      <c r="G34" s="9" t="s">
        <v>141</v>
      </c>
      <c r="H34" s="2">
        <v>-63085.75</v>
      </c>
      <c r="I34" s="7" t="str">
        <f>VLOOKUP(G34,'[1]Over 25k'!$G$3:$U$85,15,FALSE)</f>
        <v>CONTRACT PAYMENT MONTH4</v>
      </c>
    </row>
    <row r="35" spans="1:9" x14ac:dyDescent="0.25">
      <c r="A35" s="7" t="s">
        <v>9</v>
      </c>
      <c r="B35" s="7" t="s">
        <v>10</v>
      </c>
      <c r="C35" s="8">
        <v>43312</v>
      </c>
      <c r="D35" s="3" t="s">
        <v>87</v>
      </c>
      <c r="E35" s="4" t="s">
        <v>12</v>
      </c>
      <c r="F35" s="9" t="s">
        <v>44</v>
      </c>
      <c r="G35" s="9" t="s">
        <v>142</v>
      </c>
      <c r="H35" s="2">
        <v>101182.29</v>
      </c>
      <c r="I35" s="7" t="str">
        <f>VLOOKUP(G35,'[1]Over 25k'!$G$3:$U$85,15,FALSE)</f>
        <v>CONTRACT PAYMENT MONTH4</v>
      </c>
    </row>
    <row r="36" spans="1:9" x14ac:dyDescent="0.25">
      <c r="A36" s="7" t="s">
        <v>9</v>
      </c>
      <c r="B36" s="7" t="s">
        <v>10</v>
      </c>
      <c r="C36" s="8">
        <v>43312</v>
      </c>
      <c r="D36" s="3" t="s">
        <v>87</v>
      </c>
      <c r="E36" s="4" t="s">
        <v>12</v>
      </c>
      <c r="F36" s="9" t="s">
        <v>45</v>
      </c>
      <c r="G36" s="9" t="s">
        <v>143</v>
      </c>
      <c r="H36" s="2">
        <v>239358</v>
      </c>
      <c r="I36" s="7" t="str">
        <f>VLOOKUP(G36,'[1]Over 25k'!$G$3:$U$85,15,FALSE)</f>
        <v>CONTRACT PAYMENT MONTH4</v>
      </c>
    </row>
    <row r="37" spans="1:9" x14ac:dyDescent="0.25">
      <c r="A37" s="7" t="s">
        <v>9</v>
      </c>
      <c r="B37" s="7" t="s">
        <v>10</v>
      </c>
      <c r="C37" s="8">
        <v>43312</v>
      </c>
      <c r="D37" s="3" t="s">
        <v>21</v>
      </c>
      <c r="E37" s="4" t="s">
        <v>22</v>
      </c>
      <c r="F37" s="9" t="s">
        <v>83</v>
      </c>
      <c r="G37" s="9" t="s">
        <v>144</v>
      </c>
      <c r="H37" s="2">
        <v>57707.24</v>
      </c>
      <c r="I37" s="7" t="str">
        <f>VLOOKUP(G37,'[1]Over 25k'!$G$3:$U$85,15,FALSE)</f>
        <v>LOCAL ENHANCED SERVICES</v>
      </c>
    </row>
    <row r="38" spans="1:9" x14ac:dyDescent="0.25">
      <c r="A38" s="7" t="s">
        <v>9</v>
      </c>
      <c r="B38" s="7" t="s">
        <v>10</v>
      </c>
      <c r="C38" s="8">
        <v>43312</v>
      </c>
      <c r="D38" s="3" t="s">
        <v>89</v>
      </c>
      <c r="E38" s="4" t="s">
        <v>12</v>
      </c>
      <c r="F38" s="9" t="s">
        <v>46</v>
      </c>
      <c r="G38" s="9" t="s">
        <v>145</v>
      </c>
      <c r="H38" s="2">
        <v>50113.440000000002</v>
      </c>
      <c r="I38" s="7" t="str">
        <f>VLOOKUP(G38,'[1]Over 25k'!$G$3:$U$85,15,FALSE)</f>
        <v>CONTRACT PAYMENT MONTH4</v>
      </c>
    </row>
    <row r="39" spans="1:9" x14ac:dyDescent="0.25">
      <c r="A39" s="7" t="s">
        <v>9</v>
      </c>
      <c r="B39" s="7" t="s">
        <v>10</v>
      </c>
      <c r="C39" s="8">
        <v>43312</v>
      </c>
      <c r="D39" s="3" t="s">
        <v>89</v>
      </c>
      <c r="E39" s="4" t="s">
        <v>12</v>
      </c>
      <c r="F39" s="9" t="s">
        <v>47</v>
      </c>
      <c r="G39" s="9" t="s">
        <v>146</v>
      </c>
      <c r="H39" s="2">
        <v>247349.23</v>
      </c>
      <c r="I39" s="7" t="str">
        <f>VLOOKUP(G39,'[1]Over 25k'!$G$3:$U$85,15,FALSE)</f>
        <v>CONTRACT PAYMENT MONTH4</v>
      </c>
    </row>
    <row r="40" spans="1:9" x14ac:dyDescent="0.25">
      <c r="A40" s="7" t="s">
        <v>9</v>
      </c>
      <c r="B40" s="7" t="s">
        <v>10</v>
      </c>
      <c r="C40" s="8">
        <v>43312</v>
      </c>
      <c r="D40" s="3" t="s">
        <v>21</v>
      </c>
      <c r="E40" s="4" t="s">
        <v>22</v>
      </c>
      <c r="F40" s="9" t="s">
        <v>48</v>
      </c>
      <c r="G40" s="9" t="s">
        <v>147</v>
      </c>
      <c r="H40" s="2">
        <v>95520.2</v>
      </c>
      <c r="I40" s="7" t="str">
        <f>VLOOKUP(G40,'[1]Over 25k'!$G$3:$U$85,15,FALSE)</f>
        <v>LOCAL ENHANCED SERVICES</v>
      </c>
    </row>
    <row r="41" spans="1:9" x14ac:dyDescent="0.25">
      <c r="A41" s="7" t="s">
        <v>9</v>
      </c>
      <c r="B41" s="7" t="s">
        <v>10</v>
      </c>
      <c r="C41" s="8">
        <v>43312</v>
      </c>
      <c r="D41" s="3" t="s">
        <v>21</v>
      </c>
      <c r="E41" s="4" t="s">
        <v>22</v>
      </c>
      <c r="F41" s="9" t="s">
        <v>49</v>
      </c>
      <c r="G41" s="9" t="s">
        <v>148</v>
      </c>
      <c r="H41" s="2">
        <v>133952.19</v>
      </c>
      <c r="I41" s="7" t="str">
        <f>VLOOKUP(G41,'[1]Over 25k'!$G$3:$U$85,15,FALSE)</f>
        <v>LOCAL ENHANCED SERVICES</v>
      </c>
    </row>
    <row r="42" spans="1:9" x14ac:dyDescent="0.25">
      <c r="A42" s="7" t="s">
        <v>9</v>
      </c>
      <c r="B42" s="7" t="s">
        <v>10</v>
      </c>
      <c r="C42" s="8">
        <v>43312</v>
      </c>
      <c r="D42" s="3" t="s">
        <v>89</v>
      </c>
      <c r="E42" s="4" t="s">
        <v>12</v>
      </c>
      <c r="F42" s="9" t="s">
        <v>107</v>
      </c>
      <c r="G42" s="9" t="s">
        <v>149</v>
      </c>
      <c r="H42" s="2">
        <v>47828.42</v>
      </c>
      <c r="I42" s="7" t="str">
        <f>VLOOKUP(G42,'[1]Over 25k'!$G$3:$U$85,15,FALSE)</f>
        <v>CONTRACT PAYMENT MONTH4</v>
      </c>
    </row>
    <row r="43" spans="1:9" x14ac:dyDescent="0.25">
      <c r="A43" s="7" t="s">
        <v>9</v>
      </c>
      <c r="B43" s="7" t="s">
        <v>10</v>
      </c>
      <c r="C43" s="8">
        <v>43312</v>
      </c>
      <c r="D43" s="3" t="s">
        <v>92</v>
      </c>
      <c r="E43" s="4" t="s">
        <v>99</v>
      </c>
      <c r="F43" s="9" t="s">
        <v>108</v>
      </c>
      <c r="G43" s="9">
        <v>4661</v>
      </c>
      <c r="H43" s="2">
        <v>30838.74</v>
      </c>
      <c r="I43" s="7" t="str">
        <f>VLOOKUP(G43,'[1]Over 25k'!$G$3:$U$85,15,FALSE)</f>
        <v>SEWELL CONSTRUCTION COSTS WILBERFORCE COURT</v>
      </c>
    </row>
    <row r="44" spans="1:9" x14ac:dyDescent="0.25">
      <c r="A44" s="7" t="s">
        <v>9</v>
      </c>
      <c r="B44" s="7" t="s">
        <v>10</v>
      </c>
      <c r="C44" s="8">
        <v>43312</v>
      </c>
      <c r="D44" s="3" t="s">
        <v>93</v>
      </c>
      <c r="E44" s="4" t="s">
        <v>100</v>
      </c>
      <c r="F44" s="9" t="s">
        <v>109</v>
      </c>
      <c r="G44" s="10">
        <v>60072519</v>
      </c>
      <c r="H44" s="2">
        <v>52378.14</v>
      </c>
      <c r="I44" s="7" t="str">
        <f>VLOOKUP(G44,'[1]Over 25k'!$G$3:$U$85,15,FALSE)</f>
        <v>VOID COSTS FINGSWOOD 7 NOV 17 TO 31 MAR 18</v>
      </c>
    </row>
    <row r="45" spans="1:9" x14ac:dyDescent="0.25">
      <c r="A45" s="7" t="s">
        <v>9</v>
      </c>
      <c r="B45" s="7" t="s">
        <v>10</v>
      </c>
      <c r="C45" s="8">
        <v>43312</v>
      </c>
      <c r="D45" s="3" t="s">
        <v>50</v>
      </c>
      <c r="E45" s="4" t="s">
        <v>11</v>
      </c>
      <c r="F45" s="9" t="s">
        <v>81</v>
      </c>
      <c r="G45" s="10" t="s">
        <v>150</v>
      </c>
      <c r="H45" s="2">
        <v>509497</v>
      </c>
      <c r="I45" s="7" t="str">
        <f>VLOOKUP(G45,'[1]Over 25k'!$G$3:$U$85,15,FALSE)</f>
        <v>1/12 ESTIMATE JULY 2018</v>
      </c>
    </row>
    <row r="46" spans="1:9" x14ac:dyDescent="0.25">
      <c r="A46" s="7" t="s">
        <v>9</v>
      </c>
      <c r="B46" s="7" t="s">
        <v>10</v>
      </c>
      <c r="C46" s="8">
        <v>43312</v>
      </c>
      <c r="D46" s="5" t="s">
        <v>73</v>
      </c>
      <c r="E46" s="4" t="s">
        <v>52</v>
      </c>
      <c r="F46" s="9" t="s">
        <v>110</v>
      </c>
      <c r="G46" s="10">
        <v>78</v>
      </c>
      <c r="H46" s="2">
        <v>25000</v>
      </c>
      <c r="I46" s="7" t="str">
        <f>VLOOKUP(G46,'[1]Over 25k'!$G$3:$U$85,15,FALSE)</f>
        <v>BRIAN RECOVERY SERVICE Q2 18/19</v>
      </c>
    </row>
    <row r="47" spans="1:9" x14ac:dyDescent="0.25">
      <c r="A47" s="7" t="s">
        <v>9</v>
      </c>
      <c r="B47" s="7" t="s">
        <v>10</v>
      </c>
      <c r="C47" s="8">
        <v>43312</v>
      </c>
      <c r="D47" s="3" t="s">
        <v>64</v>
      </c>
      <c r="E47" s="4" t="s">
        <v>65</v>
      </c>
      <c r="F47" s="9" t="s">
        <v>67</v>
      </c>
      <c r="G47" s="10">
        <v>790249248</v>
      </c>
      <c r="H47" s="2">
        <v>41981.57</v>
      </c>
      <c r="I47" s="7" t="str">
        <f>VLOOKUP(G47,'[1]Over 25k'!$G$3:$U$85,15,FALSE)</f>
        <v>RENTAL CHARGES MAY 2018</v>
      </c>
    </row>
    <row r="48" spans="1:9" x14ac:dyDescent="0.25">
      <c r="A48" s="7" t="s">
        <v>9</v>
      </c>
      <c r="B48" s="7" t="s">
        <v>10</v>
      </c>
      <c r="C48" s="8">
        <v>43312</v>
      </c>
      <c r="D48" s="3" t="s">
        <v>78</v>
      </c>
      <c r="E48" s="4" t="s">
        <v>79</v>
      </c>
      <c r="F48" s="9" t="s">
        <v>84</v>
      </c>
      <c r="G48" s="9">
        <v>10087138</v>
      </c>
      <c r="H48" s="2">
        <v>106456.2</v>
      </c>
      <c r="I48" s="7" t="str">
        <f>VLOOKUP(G48,'[1]Over 25k'!$G$3:$U$85,15,FALSE)</f>
        <v>PROFESSIONAL SERVICES JULY 2018</v>
      </c>
    </row>
    <row r="49" spans="1:9" x14ac:dyDescent="0.25">
      <c r="A49" s="7" t="s">
        <v>9</v>
      </c>
      <c r="B49" s="7" t="s">
        <v>10</v>
      </c>
      <c r="C49" s="8">
        <v>43312</v>
      </c>
      <c r="D49" s="3" t="s">
        <v>94</v>
      </c>
      <c r="E49" s="4" t="s">
        <v>101</v>
      </c>
      <c r="F49" s="9" t="s">
        <v>111</v>
      </c>
      <c r="G49" s="9">
        <v>110175</v>
      </c>
      <c r="H49" s="2">
        <v>90396</v>
      </c>
      <c r="I49" s="7" t="str">
        <f>VLOOKUP(G49,'[1]Over 25k'!$G$3:$U$85,15,FALSE)</f>
        <v>PATIENT MESSAGING SERVICES JUNE 18 TO 31 MAY 21</v>
      </c>
    </row>
    <row r="50" spans="1:9" x14ac:dyDescent="0.25">
      <c r="A50" s="7" t="s">
        <v>9</v>
      </c>
      <c r="B50" s="7" t="s">
        <v>10</v>
      </c>
      <c r="C50" s="8">
        <v>43312</v>
      </c>
      <c r="D50" s="3" t="s">
        <v>50</v>
      </c>
      <c r="E50" s="4" t="s">
        <v>11</v>
      </c>
      <c r="F50" s="9" t="s">
        <v>85</v>
      </c>
      <c r="G50" s="9">
        <v>126069</v>
      </c>
      <c r="H50" s="2">
        <v>37908</v>
      </c>
      <c r="I50" s="7" t="str">
        <f>VLOOKUP(G50,'[1]Over 25k'!$G$3:$U$85,15,FALSE)</f>
        <v>NHS ACTIVITY JUNE 2018</v>
      </c>
    </row>
    <row r="51" spans="1:9" x14ac:dyDescent="0.25">
      <c r="A51" s="7" t="s">
        <v>9</v>
      </c>
      <c r="B51" s="7" t="s">
        <v>10</v>
      </c>
      <c r="C51" s="8">
        <v>43312</v>
      </c>
      <c r="D51" s="3" t="s">
        <v>50</v>
      </c>
      <c r="E51" s="4" t="s">
        <v>52</v>
      </c>
      <c r="F51" s="9" t="s">
        <v>71</v>
      </c>
      <c r="G51" s="10">
        <v>1800104548</v>
      </c>
      <c r="H51" s="2">
        <v>334270.49</v>
      </c>
      <c r="I51" s="7" t="str">
        <f>VLOOKUP(G51,'[1]Over 25k'!$G$3:$U$85,15,FALSE)</f>
        <v>JUNE 2018 MI</v>
      </c>
    </row>
    <row r="52" spans="1:9" x14ac:dyDescent="0.25">
      <c r="A52" s="7" t="s">
        <v>9</v>
      </c>
      <c r="B52" s="7" t="s">
        <v>10</v>
      </c>
      <c r="C52" s="8">
        <v>43312</v>
      </c>
      <c r="D52" s="3" t="s">
        <v>50</v>
      </c>
      <c r="E52" s="4" t="s">
        <v>102</v>
      </c>
      <c r="F52" s="9" t="s">
        <v>112</v>
      </c>
      <c r="G52" s="10">
        <v>2</v>
      </c>
      <c r="H52" s="2">
        <v>95644.83</v>
      </c>
      <c r="I52" s="7" t="str">
        <f>VLOOKUP(G52,'[1]Over 25k'!$G$3:$U$85,15,FALSE)</f>
        <v>CALLABORATIVE COSTS</v>
      </c>
    </row>
    <row r="53" spans="1:9" x14ac:dyDescent="0.25">
      <c r="A53" s="7" t="s">
        <v>9</v>
      </c>
      <c r="B53" s="7" t="s">
        <v>10</v>
      </c>
      <c r="C53" s="8">
        <v>43312</v>
      </c>
      <c r="D53" s="3" t="s">
        <v>73</v>
      </c>
      <c r="E53" s="4" t="s">
        <v>12</v>
      </c>
      <c r="F53" s="9" t="s">
        <v>69</v>
      </c>
      <c r="G53" s="10">
        <v>20</v>
      </c>
      <c r="H53" s="2">
        <v>41736.25</v>
      </c>
      <c r="I53" s="7" t="str">
        <f>VLOOKUP(G53,'[1]Over 25k'!$G$3:$U$85,15,FALSE)</f>
        <v>ADVICE SERVICES JUNE 18</v>
      </c>
    </row>
    <row r="54" spans="1:9" x14ac:dyDescent="0.25">
      <c r="A54" s="7" t="s">
        <v>9</v>
      </c>
      <c r="B54" s="7" t="s">
        <v>10</v>
      </c>
      <c r="C54" s="8">
        <v>43312</v>
      </c>
      <c r="D54" s="3" t="s">
        <v>95</v>
      </c>
      <c r="E54" s="4" t="s">
        <v>103</v>
      </c>
      <c r="F54" s="9" t="s">
        <v>113</v>
      </c>
      <c r="G54" s="10" t="s">
        <v>151</v>
      </c>
      <c r="H54" s="2">
        <v>33626.06</v>
      </c>
      <c r="I54" s="7" t="str">
        <f>VLOOKUP(G54,'[1]Over 25k'!$G$3:$U$85,15,FALSE)</f>
        <v>PROFESSIONAL CHARGES TO 31ST MAY 2018</v>
      </c>
    </row>
    <row r="55" spans="1:9" x14ac:dyDescent="0.25">
      <c r="A55" s="7" t="s">
        <v>9</v>
      </c>
      <c r="B55" s="7" t="s">
        <v>10</v>
      </c>
      <c r="C55" s="8">
        <v>43312</v>
      </c>
      <c r="D55" s="3" t="s">
        <v>50</v>
      </c>
      <c r="E55" s="4" t="s">
        <v>52</v>
      </c>
      <c r="F55" s="9" t="s">
        <v>53</v>
      </c>
      <c r="G55" s="10">
        <v>2528</v>
      </c>
      <c r="H55" s="2">
        <v>-53111.44</v>
      </c>
      <c r="I55" s="7" t="str">
        <f>VLOOKUP(G55,'[1]Over 25k'!$G$3:$U$85,15,FALSE)</f>
        <v>KINGSWOOD HC CREDIT</v>
      </c>
    </row>
    <row r="56" spans="1:9" x14ac:dyDescent="0.25">
      <c r="A56" s="7" t="s">
        <v>9</v>
      </c>
      <c r="B56" s="7" t="s">
        <v>10</v>
      </c>
      <c r="C56" s="8">
        <v>43312</v>
      </c>
      <c r="D56" s="3" t="s">
        <v>96</v>
      </c>
      <c r="E56" s="4" t="s">
        <v>52</v>
      </c>
      <c r="F56" s="9" t="s">
        <v>53</v>
      </c>
      <c r="G56" s="10">
        <v>7410028982</v>
      </c>
      <c r="H56" s="2">
        <v>60998.44</v>
      </c>
      <c r="I56" s="7" t="str">
        <f>VLOOKUP(G56,'[1]Over 25k'!$G$3:$U$85,15,FALSE)</f>
        <v>2017/18 CQUIN ACHIEVED QTR 4</v>
      </c>
    </row>
    <row r="57" spans="1:9" x14ac:dyDescent="0.25">
      <c r="A57" s="7" t="s">
        <v>9</v>
      </c>
      <c r="B57" s="7" t="s">
        <v>10</v>
      </c>
      <c r="C57" s="8">
        <v>43312</v>
      </c>
      <c r="D57" s="3" t="s">
        <v>50</v>
      </c>
      <c r="E57" s="4" t="s">
        <v>36</v>
      </c>
      <c r="F57" s="9" t="s">
        <v>53</v>
      </c>
      <c r="G57" s="10">
        <v>7410029008</v>
      </c>
      <c r="H57" s="2">
        <v>225822</v>
      </c>
      <c r="I57" s="7" t="str">
        <f>VLOOKUP(G57,'[1]Over 25k'!$G$3:$U$85,15,FALSE)</f>
        <v>DASH REC QTR 2 17/18</v>
      </c>
    </row>
    <row r="58" spans="1:9" x14ac:dyDescent="0.25">
      <c r="A58" s="7" t="s">
        <v>9</v>
      </c>
      <c r="B58" s="7" t="s">
        <v>10</v>
      </c>
      <c r="C58" s="8">
        <v>43312</v>
      </c>
      <c r="D58" s="3" t="s">
        <v>50</v>
      </c>
      <c r="E58" s="4" t="s">
        <v>104</v>
      </c>
      <c r="F58" s="9" t="s">
        <v>53</v>
      </c>
      <c r="G58" s="10">
        <v>7410029390</v>
      </c>
      <c r="H58" s="2">
        <v>186105.67</v>
      </c>
      <c r="I58" s="7" t="str">
        <f>VLOOKUP(G58,'[1]Over 25k'!$G$3:$U$85,15,FALSE)</f>
        <v xml:space="preserve">JULY 2018 OUT OF SCOPE CQUIN </v>
      </c>
    </row>
    <row r="59" spans="1:9" x14ac:dyDescent="0.25">
      <c r="A59" s="7" t="s">
        <v>9</v>
      </c>
      <c r="B59" s="7" t="s">
        <v>10</v>
      </c>
      <c r="C59" s="8">
        <v>43312</v>
      </c>
      <c r="D59" s="3" t="s">
        <v>68</v>
      </c>
      <c r="E59" s="4" t="s">
        <v>52</v>
      </c>
      <c r="F59" s="9" t="s">
        <v>53</v>
      </c>
      <c r="G59" s="10">
        <v>7410029391</v>
      </c>
      <c r="H59" s="2">
        <v>1877826.08</v>
      </c>
      <c r="I59" s="7" t="str">
        <f>VLOOKUP(G59,'[1]Over 25k'!$G$3:$U$85,15,FALSE)</f>
        <v>JULY 2018 ICS 2018/19</v>
      </c>
    </row>
    <row r="60" spans="1:9" x14ac:dyDescent="0.25">
      <c r="A60" s="7" t="s">
        <v>9</v>
      </c>
      <c r="B60" s="7" t="s">
        <v>10</v>
      </c>
      <c r="C60" s="8">
        <v>43312</v>
      </c>
      <c r="D60" s="3" t="s">
        <v>68</v>
      </c>
      <c r="E60" s="4" t="s">
        <v>52</v>
      </c>
      <c r="F60" s="9" t="s">
        <v>53</v>
      </c>
      <c r="G60" s="10">
        <v>7410029392</v>
      </c>
      <c r="H60" s="2">
        <v>204210.33</v>
      </c>
      <c r="I60" s="7" t="str">
        <f>VLOOKUP(G60,'[1]Over 25k'!$G$3:$U$85,15,FALSE)</f>
        <v>JULY 18 OUT OF SCOPE COMMUNITY PAEDIATRICS</v>
      </c>
    </row>
    <row r="61" spans="1:9" x14ac:dyDescent="0.25">
      <c r="A61" s="7" t="s">
        <v>9</v>
      </c>
      <c r="B61" s="7" t="s">
        <v>10</v>
      </c>
      <c r="C61" s="8">
        <v>43312</v>
      </c>
      <c r="D61" s="3" t="s">
        <v>68</v>
      </c>
      <c r="E61" s="4" t="s">
        <v>52</v>
      </c>
      <c r="F61" s="9" t="s">
        <v>53</v>
      </c>
      <c r="G61" s="10">
        <v>7410029394</v>
      </c>
      <c r="H61" s="2">
        <v>54275.08</v>
      </c>
      <c r="I61" s="7" t="str">
        <f>VLOOKUP(G61,'[1]Over 25k'!$G$3:$U$85,15,FALSE)</f>
        <v>JULY 18 SEXUAL HEALTH SERVICES</v>
      </c>
    </row>
    <row r="62" spans="1:9" x14ac:dyDescent="0.25">
      <c r="A62" s="7" t="s">
        <v>9</v>
      </c>
      <c r="B62" s="7" t="s">
        <v>10</v>
      </c>
      <c r="C62" s="8">
        <v>43312</v>
      </c>
      <c r="D62" s="3" t="s">
        <v>68</v>
      </c>
      <c r="E62" s="4" t="s">
        <v>52</v>
      </c>
      <c r="F62" s="9" t="s">
        <v>53</v>
      </c>
      <c r="G62" s="10">
        <v>7410029396</v>
      </c>
      <c r="H62" s="2">
        <v>326600.33</v>
      </c>
      <c r="I62" s="7" t="str">
        <f>VLOOKUP(G62,'[1]Over 25k'!$G$3:$U$85,15,FALSE)</f>
        <v xml:space="preserve">JULY 2018 URGENT CARE    </v>
      </c>
    </row>
    <row r="63" spans="1:9" x14ac:dyDescent="0.25">
      <c r="A63" s="7" t="s">
        <v>9</v>
      </c>
      <c r="B63" s="7" t="s">
        <v>10</v>
      </c>
      <c r="C63" s="8">
        <v>43312</v>
      </c>
      <c r="D63" s="3" t="s">
        <v>50</v>
      </c>
      <c r="E63" s="4" t="s">
        <v>36</v>
      </c>
      <c r="F63" s="9" t="s">
        <v>53</v>
      </c>
      <c r="G63" s="10">
        <v>7410029406</v>
      </c>
      <c r="H63" s="2">
        <v>293040</v>
      </c>
      <c r="I63" s="7" t="str">
        <f>VLOOKUP(G63,'[1]Over 25k'!$G$3:$U$85,15,FALSE)</f>
        <v>JULY 18 DEPRESSION AND ANXIETY HULL</v>
      </c>
    </row>
    <row r="64" spans="1:9" x14ac:dyDescent="0.25">
      <c r="A64" s="7" t="s">
        <v>9</v>
      </c>
      <c r="B64" s="7" t="s">
        <v>10</v>
      </c>
      <c r="C64" s="8">
        <v>43312</v>
      </c>
      <c r="D64" s="3" t="s">
        <v>63</v>
      </c>
      <c r="E64" s="4" t="s">
        <v>76</v>
      </c>
      <c r="F64" s="9" t="s">
        <v>53</v>
      </c>
      <c r="G64" s="10">
        <v>7410029448</v>
      </c>
      <c r="H64" s="2">
        <v>127167.69</v>
      </c>
      <c r="I64" s="7" t="str">
        <f>VLOOKUP(G64,'[1]Over 25k'!$G$3:$U$85,15,FALSE)</f>
        <v>RECHARGE CHC PHB APRIL 2018</v>
      </c>
    </row>
    <row r="65" spans="1:9" x14ac:dyDescent="0.25">
      <c r="A65" s="7" t="s">
        <v>9</v>
      </c>
      <c r="B65" s="7" t="s">
        <v>10</v>
      </c>
      <c r="C65" s="8">
        <v>43312</v>
      </c>
      <c r="D65" s="3" t="s">
        <v>55</v>
      </c>
      <c r="E65" s="4" t="s">
        <v>54</v>
      </c>
      <c r="F65" s="9" t="s">
        <v>53</v>
      </c>
      <c r="G65" s="10">
        <v>7410029511</v>
      </c>
      <c r="H65" s="2">
        <v>33826.68</v>
      </c>
      <c r="I65" s="7" t="str">
        <f>VLOOKUP(G65,'[1]Over 25k'!$G$3:$U$85,15,FALSE)</f>
        <v>MAY 2018 NIGHT SITS</v>
      </c>
    </row>
    <row r="66" spans="1:9" x14ac:dyDescent="0.25">
      <c r="A66" s="7" t="s">
        <v>9</v>
      </c>
      <c r="B66" s="7" t="s">
        <v>10</v>
      </c>
      <c r="C66" s="8">
        <v>43312</v>
      </c>
      <c r="D66" s="3" t="s">
        <v>73</v>
      </c>
      <c r="E66" s="4" t="s">
        <v>75</v>
      </c>
      <c r="F66" s="9" t="s">
        <v>72</v>
      </c>
      <c r="G66" s="10" t="s">
        <v>77</v>
      </c>
      <c r="H66" s="2">
        <v>64250</v>
      </c>
      <c r="I66" s="7" t="str">
        <f>VLOOKUP(G66,'[1]Over 25k'!$G$3:$U$85,15,FALSE)</f>
        <v>CONTRACT FUNDING 1ST APRIL TO 30TH SEP 2018</v>
      </c>
    </row>
    <row r="67" spans="1:9" x14ac:dyDescent="0.25">
      <c r="A67" s="7" t="s">
        <v>9</v>
      </c>
      <c r="B67" s="7" t="s">
        <v>10</v>
      </c>
      <c r="C67" s="8">
        <v>43312</v>
      </c>
      <c r="D67" s="3" t="s">
        <v>50</v>
      </c>
      <c r="E67" s="4" t="s">
        <v>51</v>
      </c>
      <c r="F67" s="9" t="s">
        <v>62</v>
      </c>
      <c r="G67" s="10" t="s">
        <v>152</v>
      </c>
      <c r="H67" s="2">
        <v>29324.29</v>
      </c>
      <c r="I67" s="7" t="str">
        <f>VLOOKUP(G67,'[1]Over 25k'!$G$3:$U$85,15,FALSE)</f>
        <v>PATHOLOGY FEE / NON PTS SERVICE</v>
      </c>
    </row>
    <row r="68" spans="1:9" s="4" customFormat="1" x14ac:dyDescent="0.25">
      <c r="A68" s="4" t="s">
        <v>9</v>
      </c>
      <c r="B68" s="4" t="s">
        <v>10</v>
      </c>
      <c r="C68" s="8">
        <v>43312</v>
      </c>
      <c r="D68" s="3" t="s">
        <v>50</v>
      </c>
      <c r="E68" s="4" t="s">
        <v>52</v>
      </c>
      <c r="F68" s="9" t="s">
        <v>56</v>
      </c>
      <c r="G68" s="9" t="s">
        <v>153</v>
      </c>
      <c r="H68" s="6">
        <v>229228.52</v>
      </c>
      <c r="I68" s="7" t="str">
        <f>VLOOKUP(G68,'[1]Over 25k'!$G$3:$U$85,15,FALSE)</f>
        <v>MSK &amp; SPA MONTH 4 18/19</v>
      </c>
    </row>
    <row r="69" spans="1:9" x14ac:dyDescent="0.25">
      <c r="A69" s="7" t="s">
        <v>9</v>
      </c>
      <c r="B69" s="7" t="s">
        <v>10</v>
      </c>
      <c r="C69" s="8">
        <v>43312</v>
      </c>
      <c r="D69" s="3" t="s">
        <v>50</v>
      </c>
      <c r="E69" s="4" t="s">
        <v>52</v>
      </c>
      <c r="F69" s="9" t="s">
        <v>56</v>
      </c>
      <c r="G69" s="9" t="s">
        <v>154</v>
      </c>
      <c r="H69" s="2">
        <v>35298.75</v>
      </c>
      <c r="I69" s="7" t="str">
        <f>VLOOKUP(G69,'[1]Over 25k'!$G$3:$U$85,15,FALSE)</f>
        <v>ESTATES REC-HIGHLANDS 17/18</v>
      </c>
    </row>
    <row r="70" spans="1:9" x14ac:dyDescent="0.25">
      <c r="A70" s="7" t="s">
        <v>9</v>
      </c>
      <c r="B70" s="7" t="s">
        <v>10</v>
      </c>
      <c r="C70" s="8">
        <v>43312</v>
      </c>
      <c r="D70" s="3" t="s">
        <v>87</v>
      </c>
      <c r="E70" s="4" t="s">
        <v>12</v>
      </c>
      <c r="F70" s="9" t="s">
        <v>57</v>
      </c>
      <c r="G70" s="9" t="s">
        <v>155</v>
      </c>
      <c r="H70" s="2">
        <v>101450.08</v>
      </c>
      <c r="I70" s="7" t="str">
        <f>VLOOKUP(G70,'[1]Over 25k'!$G$3:$U$85,15,FALSE)</f>
        <v>CONTRACT PAYMENT MONTH4</v>
      </c>
    </row>
    <row r="71" spans="1:9" x14ac:dyDescent="0.25">
      <c r="A71" s="7" t="s">
        <v>9</v>
      </c>
      <c r="B71" s="7" t="s">
        <v>10</v>
      </c>
      <c r="C71" s="8">
        <v>43312</v>
      </c>
      <c r="D71" s="3" t="s">
        <v>16</v>
      </c>
      <c r="E71" s="4" t="s">
        <v>12</v>
      </c>
      <c r="F71" s="9" t="s">
        <v>53</v>
      </c>
      <c r="G71" s="9" t="s">
        <v>156</v>
      </c>
      <c r="H71" s="2">
        <v>88657.11</v>
      </c>
      <c r="I71" s="7" t="str">
        <f>VLOOKUP(G71,'[1]Over 25k'!$G$3:$U$85,15,FALSE)</f>
        <v>CONTRACT PAYMENT MONTH4</v>
      </c>
    </row>
    <row r="72" spans="1:9" x14ac:dyDescent="0.25">
      <c r="A72" s="7" t="s">
        <v>9</v>
      </c>
      <c r="B72" s="7" t="s">
        <v>10</v>
      </c>
      <c r="C72" s="8">
        <v>43312</v>
      </c>
      <c r="D72" s="3" t="s">
        <v>87</v>
      </c>
      <c r="E72" s="4" t="s">
        <v>12</v>
      </c>
      <c r="F72" s="9" t="s">
        <v>60</v>
      </c>
      <c r="G72" s="9" t="s">
        <v>157</v>
      </c>
      <c r="H72" s="2">
        <v>29341.49</v>
      </c>
      <c r="I72" s="7" t="str">
        <f>VLOOKUP(G72,'[1]Over 25k'!$G$3:$U$85,15,FALSE)</f>
        <v>CONTRACT PAYMENT MONTH4</v>
      </c>
    </row>
    <row r="73" spans="1:9" x14ac:dyDescent="0.25">
      <c r="A73" s="7" t="s">
        <v>9</v>
      </c>
      <c r="B73" s="7" t="s">
        <v>10</v>
      </c>
      <c r="C73" s="8">
        <v>43312</v>
      </c>
      <c r="D73" s="3" t="s">
        <v>21</v>
      </c>
      <c r="E73" s="4" t="s">
        <v>22</v>
      </c>
      <c r="F73" s="9" t="s">
        <v>58</v>
      </c>
      <c r="G73" s="9" t="s">
        <v>158</v>
      </c>
      <c r="H73" s="2">
        <v>42721.3</v>
      </c>
      <c r="I73" s="7" t="str">
        <f>VLOOKUP(G73,'[1]Over 25k'!$G$3:$U$85,15,FALSE)</f>
        <v>LOCAL ENHANCED SERVICES</v>
      </c>
    </row>
    <row r="74" spans="1:9" x14ac:dyDescent="0.25">
      <c r="A74" s="7" t="s">
        <v>9</v>
      </c>
      <c r="B74" s="7" t="s">
        <v>10</v>
      </c>
      <c r="C74" s="8">
        <v>43312</v>
      </c>
      <c r="D74" s="3" t="s">
        <v>21</v>
      </c>
      <c r="E74" s="4" t="s">
        <v>22</v>
      </c>
      <c r="F74" s="9" t="s">
        <v>86</v>
      </c>
      <c r="G74" s="9" t="s">
        <v>159</v>
      </c>
      <c r="H74" s="2">
        <v>25306.29</v>
      </c>
      <c r="I74" s="7" t="str">
        <f>VLOOKUP(G74,'[1]Over 25k'!$G$3:$U$85,15,FALSE)</f>
        <v>LOCAL ENHANCED SERVICES</v>
      </c>
    </row>
    <row r="75" spans="1:9" x14ac:dyDescent="0.25">
      <c r="A75" s="7" t="s">
        <v>9</v>
      </c>
      <c r="B75" s="7" t="s">
        <v>10</v>
      </c>
      <c r="C75" s="8">
        <v>43312</v>
      </c>
      <c r="D75" s="3" t="s">
        <v>97</v>
      </c>
      <c r="E75" s="4" t="s">
        <v>12</v>
      </c>
      <c r="F75" s="9" t="s">
        <v>59</v>
      </c>
      <c r="G75" s="9" t="s">
        <v>160</v>
      </c>
      <c r="H75" s="2">
        <v>62815.39</v>
      </c>
      <c r="I75" s="7" t="str">
        <f>VLOOKUP(G75,'[1]Over 25k'!$G$3:$U$85,15,FALSE)</f>
        <v>CONTRACT PAYMENT MONTH4</v>
      </c>
    </row>
    <row r="76" spans="1:9" x14ac:dyDescent="0.25">
      <c r="A76" s="7" t="s">
        <v>9</v>
      </c>
      <c r="B76" s="7" t="s">
        <v>10</v>
      </c>
      <c r="C76" s="8">
        <v>43312</v>
      </c>
      <c r="D76" s="3" t="s">
        <v>21</v>
      </c>
      <c r="E76" s="4" t="s">
        <v>22</v>
      </c>
      <c r="F76" s="9" t="s">
        <v>61</v>
      </c>
      <c r="G76" s="9" t="s">
        <v>161</v>
      </c>
      <c r="H76" s="2">
        <v>31177.95</v>
      </c>
      <c r="I76" s="7" t="str">
        <f>VLOOKUP(G76,'[1]Over 25k'!$G$3:$U$85,15,FALSE)</f>
        <v>LOCAL ENHANCED SERVICES</v>
      </c>
    </row>
    <row r="77" spans="1:9" x14ac:dyDescent="0.25">
      <c r="A77" s="7" t="s">
        <v>9</v>
      </c>
      <c r="B77" s="7" t="s">
        <v>10</v>
      </c>
      <c r="C77" s="8">
        <v>43312</v>
      </c>
      <c r="D77" s="3" t="s">
        <v>98</v>
      </c>
      <c r="E77" s="4" t="s">
        <v>12</v>
      </c>
      <c r="F77" s="9" t="s">
        <v>60</v>
      </c>
      <c r="G77" s="9" t="s">
        <v>162</v>
      </c>
      <c r="H77" s="2">
        <v>69040.649999999994</v>
      </c>
      <c r="I77" s="7" t="str">
        <f>VLOOKUP(G77,'[1]Over 25k'!$G$3:$U$85,15,FALSE)</f>
        <v>CONTRACT PAYMENT MONTH4</v>
      </c>
    </row>
    <row r="78" spans="1:9" x14ac:dyDescent="0.25">
      <c r="A78" s="7" t="s">
        <v>9</v>
      </c>
      <c r="B78" s="7" t="s">
        <v>10</v>
      </c>
      <c r="C78" s="8">
        <v>43312</v>
      </c>
      <c r="D78" s="3" t="s">
        <v>50</v>
      </c>
      <c r="E78" s="4" t="s">
        <v>52</v>
      </c>
      <c r="F78" s="9" t="s">
        <v>53</v>
      </c>
      <c r="G78" s="9">
        <v>7410029861</v>
      </c>
      <c r="H78" s="2">
        <v>43213.34</v>
      </c>
      <c r="I78" s="7" t="str">
        <f>VLOOKUP(G78,'[1]Over 25k'!$G$3:$U$85,15,FALSE)</f>
        <v>BRANSHOLME HC RENT APRIL 18</v>
      </c>
    </row>
    <row r="79" spans="1:9" x14ac:dyDescent="0.25">
      <c r="A79" s="7" t="s">
        <v>9</v>
      </c>
      <c r="B79" s="7" t="s">
        <v>10</v>
      </c>
      <c r="C79" s="8">
        <v>43312</v>
      </c>
      <c r="D79" s="3" t="s">
        <v>50</v>
      </c>
      <c r="E79" s="7" t="s">
        <v>52</v>
      </c>
      <c r="F79" s="7" t="s">
        <v>53</v>
      </c>
      <c r="G79" s="1">
        <v>7410029862</v>
      </c>
      <c r="H79" s="2">
        <v>43213.34</v>
      </c>
      <c r="I79" s="7" t="str">
        <f>VLOOKUP(G79,'[1]Over 25k'!$G$3:$U$85,15,FALSE)</f>
        <v>BRANSHOLME HC RENT MAY 18</v>
      </c>
    </row>
    <row r="80" spans="1:9" x14ac:dyDescent="0.25">
      <c r="A80" s="7" t="s">
        <v>9</v>
      </c>
      <c r="B80" s="7" t="s">
        <v>10</v>
      </c>
      <c r="C80" s="8">
        <v>43312</v>
      </c>
      <c r="D80" s="3" t="s">
        <v>50</v>
      </c>
      <c r="E80" s="7" t="s">
        <v>52</v>
      </c>
      <c r="F80" s="7" t="s">
        <v>53</v>
      </c>
      <c r="G80" s="1">
        <v>7410029832</v>
      </c>
      <c r="H80" s="2">
        <v>43213.34</v>
      </c>
      <c r="I80" s="7" t="str">
        <f>VLOOKUP(G80,'[1]Over 25k'!$G$3:$U$85,15,FALSE)</f>
        <v>BRANSHOLME HC RENT CHARGES JULY 2018</v>
      </c>
    </row>
    <row r="81" spans="1:9" x14ac:dyDescent="0.25">
      <c r="A81" s="7" t="s">
        <v>9</v>
      </c>
      <c r="B81" s="7" t="s">
        <v>10</v>
      </c>
      <c r="C81" s="8">
        <v>43312</v>
      </c>
      <c r="D81" s="3" t="s">
        <v>50</v>
      </c>
      <c r="E81" s="7" t="s">
        <v>52</v>
      </c>
      <c r="F81" s="7" t="s">
        <v>53</v>
      </c>
      <c r="G81" s="1">
        <v>7410029875</v>
      </c>
      <c r="H81" s="2">
        <v>39192.47</v>
      </c>
      <c r="I81" s="7" t="str">
        <f>VLOOKUP(G81,'[1]Over 25k'!$G$3:$U$85,15,FALSE)</f>
        <v>LONGHILL HC RENT MAY 18</v>
      </c>
    </row>
    <row r="82" spans="1:9" x14ac:dyDescent="0.25">
      <c r="A82" s="7" t="s">
        <v>9</v>
      </c>
      <c r="B82" s="7" t="s">
        <v>10</v>
      </c>
      <c r="C82" s="8">
        <v>43312</v>
      </c>
      <c r="D82" s="3" t="s">
        <v>50</v>
      </c>
      <c r="E82" s="7" t="s">
        <v>52</v>
      </c>
      <c r="F82" s="7" t="s">
        <v>53</v>
      </c>
      <c r="G82" s="1">
        <v>7410029839</v>
      </c>
      <c r="H82" s="2">
        <v>39192.47</v>
      </c>
      <c r="I82" s="7" t="str">
        <f>VLOOKUP(G82,'[1]Over 25k'!$G$3:$U$85,15,FALSE)</f>
        <v>LONGHILL HC RENT JULY 18</v>
      </c>
    </row>
    <row r="83" spans="1:9" x14ac:dyDescent="0.25">
      <c r="A83" s="7" t="s">
        <v>9</v>
      </c>
      <c r="B83" s="7" t="s">
        <v>10</v>
      </c>
      <c r="C83" s="8">
        <v>43312</v>
      </c>
      <c r="D83" s="3" t="s">
        <v>50</v>
      </c>
      <c r="E83" s="7" t="s">
        <v>52</v>
      </c>
      <c r="F83" s="7" t="s">
        <v>53</v>
      </c>
      <c r="G83" s="1">
        <v>7410029874</v>
      </c>
      <c r="H83" s="2">
        <v>39192.47</v>
      </c>
      <c r="I83" s="7" t="str">
        <f>VLOOKUP(G83,'[1]Over 25k'!$G$3:$U$85,15,FALSE)</f>
        <v>LONGHILL HC RENT APRIL 18</v>
      </c>
    </row>
    <row r="84" spans="1:9" x14ac:dyDescent="0.25">
      <c r="A84" s="7" t="s">
        <v>9</v>
      </c>
      <c r="B84" s="7" t="s">
        <v>10</v>
      </c>
      <c r="C84" s="8">
        <v>43312</v>
      </c>
      <c r="D84" s="5" t="s">
        <v>73</v>
      </c>
      <c r="E84" s="7" t="s">
        <v>52</v>
      </c>
      <c r="F84" s="7" t="s">
        <v>114</v>
      </c>
      <c r="G84" s="1" t="s">
        <v>163</v>
      </c>
      <c r="H84" s="2">
        <v>27136.38</v>
      </c>
      <c r="I84" s="7" t="str">
        <f>VLOOKUP(G84,'[1]Over 25k'!$G$3:$U$85,15,FALSE)</f>
        <v>QTR 2 FUNDING 2018</v>
      </c>
    </row>
    <row r="85" spans="1:9" x14ac:dyDescent="0.25">
      <c r="C85" s="8"/>
      <c r="D85" s="5"/>
    </row>
    <row r="86" spans="1:9" x14ac:dyDescent="0.25">
      <c r="C86" s="8"/>
      <c r="D86" s="5"/>
    </row>
    <row r="87" spans="1:9" x14ac:dyDescent="0.25">
      <c r="C87" s="8"/>
      <c r="D87" s="5"/>
    </row>
    <row r="88" spans="1:9" x14ac:dyDescent="0.25">
      <c r="C88" s="8"/>
      <c r="D88" s="5"/>
    </row>
    <row r="89" spans="1:9" x14ac:dyDescent="0.25">
      <c r="C89" s="8"/>
      <c r="D89" s="5"/>
    </row>
    <row r="90" spans="1:9" x14ac:dyDescent="0.25">
      <c r="C90" s="8"/>
      <c r="D90" s="3"/>
    </row>
    <row r="91" spans="1:9" x14ac:dyDescent="0.25">
      <c r="C91" s="8"/>
    </row>
    <row r="92" spans="1:9" x14ac:dyDescent="0.25">
      <c r="C92" s="8"/>
    </row>
    <row r="93" spans="1:9" x14ac:dyDescent="0.25">
      <c r="C93" s="8"/>
    </row>
    <row r="94" spans="1:9" x14ac:dyDescent="0.25">
      <c r="C94" s="8"/>
    </row>
    <row r="95" spans="1:9" x14ac:dyDescent="0.25">
      <c r="C95" s="8"/>
    </row>
    <row r="96" spans="1:9" x14ac:dyDescent="0.25">
      <c r="C96" s="8"/>
    </row>
    <row r="97" spans="3:3" x14ac:dyDescent="0.25">
      <c r="C97" s="8"/>
    </row>
    <row r="98" spans="3:3" x14ac:dyDescent="0.25">
      <c r="C98" s="8"/>
    </row>
    <row r="99" spans="3:3" x14ac:dyDescent="0.25">
      <c r="C99" s="8"/>
    </row>
    <row r="100" spans="3:3" x14ac:dyDescent="0.25">
      <c r="C100" s="8"/>
    </row>
    <row r="101" spans="3:3" x14ac:dyDescent="0.25">
      <c r="C101" s="8"/>
    </row>
    <row r="102" spans="3:3" x14ac:dyDescent="0.25">
      <c r="C102" s="8"/>
    </row>
    <row r="103" spans="3:3" x14ac:dyDescent="0.25">
      <c r="C103" s="8"/>
    </row>
    <row r="104" spans="3:3" x14ac:dyDescent="0.25">
      <c r="C104" s="8"/>
    </row>
    <row r="105" spans="3:3" x14ac:dyDescent="0.25">
      <c r="C105" s="8"/>
    </row>
    <row r="106" spans="3:3" x14ac:dyDescent="0.25">
      <c r="C106" s="8"/>
    </row>
    <row r="107" spans="3:3" x14ac:dyDescent="0.25">
      <c r="C107" s="8"/>
    </row>
    <row r="108" spans="3:3" x14ac:dyDescent="0.25">
      <c r="C108" s="8"/>
    </row>
    <row r="109" spans="3:3" x14ac:dyDescent="0.25">
      <c r="C109" s="8"/>
    </row>
    <row r="110" spans="3:3" x14ac:dyDescent="0.25">
      <c r="C110" s="8"/>
    </row>
    <row r="111" spans="3:3" x14ac:dyDescent="0.25">
      <c r="C111" s="8"/>
    </row>
    <row r="112" spans="3:3" x14ac:dyDescent="0.25">
      <c r="C112" s="8"/>
    </row>
    <row r="113" spans="3:3" x14ac:dyDescent="0.25">
      <c r="C113" s="8"/>
    </row>
    <row r="114" spans="3:3" x14ac:dyDescent="0.25">
      <c r="C114" s="8"/>
    </row>
    <row r="115" spans="3:3" x14ac:dyDescent="0.25">
      <c r="C115" s="8"/>
    </row>
    <row r="116" spans="3:3" x14ac:dyDescent="0.25">
      <c r="C116" s="8"/>
    </row>
    <row r="117" spans="3:3" x14ac:dyDescent="0.25">
      <c r="C117" s="8"/>
    </row>
    <row r="118" spans="3:3" x14ac:dyDescent="0.25">
      <c r="C118" s="8"/>
    </row>
    <row r="119" spans="3:3" x14ac:dyDescent="0.25">
      <c r="C119" s="8"/>
    </row>
    <row r="120" spans="3:3" x14ac:dyDescent="0.25">
      <c r="C120" s="8"/>
    </row>
    <row r="121" spans="3:3" x14ac:dyDescent="0.25">
      <c r="C121" s="8"/>
    </row>
    <row r="122" spans="3:3" x14ac:dyDescent="0.25">
      <c r="C122" s="8"/>
    </row>
    <row r="123" spans="3:3" x14ac:dyDescent="0.25">
      <c r="C123" s="8"/>
    </row>
    <row r="124" spans="3:3" x14ac:dyDescent="0.25">
      <c r="C124" s="8"/>
    </row>
    <row r="125" spans="3:3" x14ac:dyDescent="0.25">
      <c r="C125" s="8"/>
    </row>
    <row r="126" spans="3:3" x14ac:dyDescent="0.25">
      <c r="C126" s="8"/>
    </row>
    <row r="127" spans="3:3" x14ac:dyDescent="0.25">
      <c r="C127" s="8"/>
    </row>
    <row r="128" spans="3:3" x14ac:dyDescent="0.25">
      <c r="C128" s="8"/>
    </row>
    <row r="129" spans="3:3" x14ac:dyDescent="0.25">
      <c r="C129" s="8"/>
    </row>
    <row r="130" spans="3:3" x14ac:dyDescent="0.25">
      <c r="C130" s="8"/>
    </row>
    <row r="131" spans="3:3" x14ac:dyDescent="0.25">
      <c r="C131" s="8"/>
    </row>
    <row r="132" spans="3:3" x14ac:dyDescent="0.25">
      <c r="C132" s="8"/>
    </row>
    <row r="133" spans="3:3" x14ac:dyDescent="0.25">
      <c r="C133" s="8"/>
    </row>
    <row r="134" spans="3:3" x14ac:dyDescent="0.25">
      <c r="C134" s="8"/>
    </row>
    <row r="135" spans="3:3" x14ac:dyDescent="0.25">
      <c r="C135" s="8"/>
    </row>
    <row r="136" spans="3:3" x14ac:dyDescent="0.25">
      <c r="C136" s="8"/>
    </row>
  </sheetData>
  <autoFilter ref="A1:I136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P09 HULLCCG FINAL CSV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Parsons, Andrew</dc:creator>
  <cp:lastModifiedBy>Stephen Hirst</cp:lastModifiedBy>
  <dcterms:created xsi:type="dcterms:W3CDTF">2018-01-12T09:37:58Z</dcterms:created>
  <dcterms:modified xsi:type="dcterms:W3CDTF">2018-08-10T10:43:49Z</dcterms:modified>
</cp:coreProperties>
</file>